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3_ncr:1_{4657F814-D0BF-4EAB-94D9-21DAEAFBF8DA}" xr6:coauthVersionLast="47" xr6:coauthVersionMax="47" xr10:uidLastSave="{00000000-0000-0000-0000-000000000000}"/>
  <bookViews>
    <workbookView xWindow="-120" yWindow="-120" windowWidth="29040" windowHeight="15720" xr2:uid="{90783857-8D7B-42E9-8FDA-0894DA507562}"/>
  </bookViews>
  <sheets>
    <sheet name="2.12" sheetId="1" r:id="rId1"/>
  </sheets>
  <definedNames>
    <definedName name="_" hidden="1">#REF!</definedName>
    <definedName name="_1__123Graph_AR_M_MARG" hidden="1">#REF!</definedName>
    <definedName name="_2__123Graph_AR_M_MARGINS" hidden="1">#REF!</definedName>
    <definedName name="_3__123Graph_AR_M_VOLUMES" hidden="1">#REF!</definedName>
    <definedName name="AN_08">#REF!</definedName>
    <definedName name="AN_09">#REF!</definedName>
    <definedName name="AN_10">#REF!</definedName>
    <definedName name="AN_11">#REF!</definedName>
    <definedName name="Anno">#REF!</definedName>
    <definedName name="BASSA">#REF!</definedName>
    <definedName name="Centro">#REF!</definedName>
    <definedName name="CFormats">#REF!</definedName>
    <definedName name="clienti">#REF!</definedName>
    <definedName name="clienti_altro">#REF!</definedName>
    <definedName name="clienti_indennizzare">#REF!</definedName>
    <definedName name="clienti_peggio_serviti">#REF!</definedName>
    <definedName name="codeDestination">#REF!</definedName>
    <definedName name="CODELK_Path">#REF!</definedName>
    <definedName name="coef1">#REF!</definedName>
    <definedName name="coef2">#REF!</definedName>
    <definedName name="coef3">#REF!</definedName>
    <definedName name="coef4">#REF!</definedName>
    <definedName name="coef5">#REF!</definedName>
    <definedName name="coef6">#REF!</definedName>
    <definedName name="coef7">#REF!</definedName>
    <definedName name="coef8">#REF!</definedName>
    <definedName name="coef9">#REF!</definedName>
    <definedName name="ColumnHeading">#REF!</definedName>
    <definedName name="CTopics">#REF!</definedName>
    <definedName name="_xlnm.Database">#REF!</definedName>
    <definedName name="DatiMese">#REF!</definedName>
    <definedName name="dd">#REF!</definedName>
    <definedName name="DetailColumns">#REF!</definedName>
    <definedName name="distr">#REF!</definedName>
    <definedName name="DSDDE_Path">#REF!</definedName>
    <definedName name="ese">#REF!</definedName>
    <definedName name="ESE_2009">#REF!</definedName>
    <definedName name="Excel_Version">#REF!</definedName>
    <definedName name="ExtFiles">#REF!</definedName>
    <definedName name="Fattore">#REF!</definedName>
    <definedName name="Figura_2.5">#REF!</definedName>
    <definedName name="Formats">#REF!</definedName>
    <definedName name="FREQS">#REF!</definedName>
    <definedName name="gg">#REF!</definedName>
    <definedName name="ghisa">#REF!</definedName>
    <definedName name="GRADI">#REF!</definedName>
    <definedName name="Italia">#REF!</definedName>
    <definedName name="Last_Update">#REF!</definedName>
    <definedName name="Links">#REF!</definedName>
    <definedName name="LiveReqs">#REF!</definedName>
    <definedName name="MEDIA">#REF!</definedName>
    <definedName name="MemFree">#REF!</definedName>
    <definedName name="MemTotal">#REF!</definedName>
    <definedName name="Mese">#REF!</definedName>
    <definedName name="mis">#REF!</definedName>
    <definedName name="Nord">#REF!</definedName>
    <definedName name="Operating_Sys">#REF!</definedName>
    <definedName name="Partenza">#REF!</definedName>
    <definedName name="_xlnm.Recorder">#REF!</definedName>
    <definedName name="reqdetails">#REF!</definedName>
    <definedName name="RIGA1">#REF!</definedName>
    <definedName name="rigascr">#REF!</definedName>
    <definedName name="rimborsi">#REF!</definedName>
    <definedName name="Schedule">#REF!</definedName>
    <definedName name="Setup">#REF!</definedName>
    <definedName name="sFormat">#REF!</definedName>
    <definedName name="sFreq">#REF!</definedName>
    <definedName name="ShowDetails">#REF!</definedName>
    <definedName name="sTopic">#REF!</definedName>
    <definedName name="Sud">#REF!</definedName>
    <definedName name="sYesNo">#REF!</definedName>
    <definedName name="Table">#REF!</definedName>
    <definedName name="TableName">#REF!</definedName>
    <definedName name="TIPO_ESE">#REF!</definedName>
    <definedName name="TIPO_IMP">#REF!</definedName>
    <definedName name="TIPO_IMP2">#REF!</definedName>
    <definedName name="TIPO_IMP3">#REF!</definedName>
    <definedName name="Title">#REF!</definedName>
    <definedName name="TotalReqs">#REF!</definedName>
    <definedName name="TotalTime">#REF!</definedName>
    <definedName name="vend">#REF!</definedName>
    <definedName name="YesNo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P14" i="1" s="1"/>
  <c r="F6" i="1"/>
  <c r="F13" i="1" s="1"/>
  <c r="E6" i="1"/>
  <c r="E14" i="1" s="1"/>
  <c r="D6" i="1"/>
  <c r="D13" i="1" s="1"/>
  <c r="H6" i="1"/>
  <c r="H13" i="1" s="1"/>
  <c r="F14" i="1"/>
  <c r="O6" i="1"/>
  <c r="N6" i="1"/>
  <c r="M6" i="1"/>
  <c r="C6" i="1"/>
  <c r="B6" i="1"/>
  <c r="O14" i="1" l="1"/>
  <c r="O13" i="1"/>
  <c r="C14" i="1"/>
  <c r="C13" i="1"/>
  <c r="L13" i="1"/>
  <c r="M13" i="1"/>
  <c r="M14" i="1"/>
  <c r="B14" i="1"/>
  <c r="B13" i="1"/>
  <c r="N14" i="1"/>
  <c r="N13" i="1"/>
  <c r="E13" i="1"/>
  <c r="D14" i="1"/>
  <c r="K6" i="1"/>
  <c r="K14" i="1" s="1"/>
  <c r="L6" i="1"/>
  <c r="L14" i="1" s="1"/>
  <c r="G6" i="1"/>
  <c r="G13" i="1" s="1"/>
  <c r="I6" i="1"/>
  <c r="I14" i="1" s="1"/>
  <c r="J6" i="1"/>
  <c r="J14" i="1" s="1"/>
  <c r="P13" i="1"/>
  <c r="H14" i="1"/>
  <c r="G14" i="1" l="1"/>
  <c r="J13" i="1"/>
  <c r="I13" i="1"/>
  <c r="K13" i="1"/>
</calcChain>
</file>

<file path=xl/sharedStrings.xml><?xml version="1.0" encoding="utf-8"?>
<sst xmlns="http://schemas.openxmlformats.org/spreadsheetml/2006/main" count="10" uniqueCount="8">
  <si>
    <t>Numero di clienti domestici che acquistano energia nel servizio di maggior tutela e nel mercato libero dal 2008</t>
  </si>
  <si>
    <t>PDP</t>
  </si>
  <si>
    <t>Clienti domestici nel mercato di maggior tutela</t>
  </si>
  <si>
    <t>Clienti domestici nel mercato libero</t>
  </si>
  <si>
    <t>Totale clienti domestici</t>
  </si>
  <si>
    <t>Fonte: ARERA, Indagine annuale sui settori regolati</t>
  </si>
  <si>
    <t>Tasso di switching (in base ai clienti)</t>
  </si>
  <si>
    <t>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</si>
</sst>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9"/>
      <name val="Calibr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sz val="9"/>
      <name val="Calibri"/>
      <family val="2"/>
    </font>
    <font>
      <sz val="9"/>
      <name val="Segoe UI"/>
      <family val="2"/>
    </font>
    <font>
      <sz val="9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1" applyFont="1"/>
    <xf numFmtId="0" fontId="1" fillId="0" borderId="0" xfId="1"/>
    <xf numFmtId="164" fontId="4" fillId="0" borderId="0" xfId="2" applyNumberFormat="1" applyFont="1"/>
    <xf numFmtId="3" fontId="1" fillId="0" borderId="0" xfId="1" applyNumberFormat="1"/>
    <xf numFmtId="3" fontId="5" fillId="0" borderId="0" xfId="0" applyNumberFormat="1" applyFont="1"/>
    <xf numFmtId="3" fontId="4" fillId="0" borderId="0" xfId="3" applyNumberFormat="1" applyFont="1"/>
    <xf numFmtId="164" fontId="1" fillId="0" borderId="0" xfId="4" applyNumberFormat="1" applyFont="1"/>
  </cellXfs>
  <cellStyles count="5">
    <cellStyle name="Normale" xfId="0" builtinId="0"/>
    <cellStyle name="Normale 12" xfId="1" xr:uid="{5BD934C1-CA90-4B99-ACBF-23ECFF12224E}"/>
    <cellStyle name="Normale 2" xfId="3" xr:uid="{3EF75831-0FC1-41FD-9335-FDE369287FFA}"/>
    <cellStyle name="Percentuale 2" xfId="4" xr:uid="{B1891095-F633-41DC-AF1C-5092CE6CC454}"/>
    <cellStyle name="Percentuale 6" xfId="2" xr:uid="{E59A8A83-8632-4387-9552-93713BD87F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3B4BC-B2FD-4A5D-B741-B692E87E7A32}">
  <dimension ref="A1:Q18"/>
  <sheetViews>
    <sheetView tabSelected="1" workbookViewId="0">
      <selection activeCell="T12" sqref="T12"/>
    </sheetView>
  </sheetViews>
  <sheetFormatPr defaultColWidth="9.1640625" defaultRowHeight="12" x14ac:dyDescent="0.2"/>
  <cols>
    <col min="1" max="1" width="41" style="2" bestFit="1" customWidth="1"/>
    <col min="2" max="3" width="9.1640625" style="2" customWidth="1"/>
    <col min="4" max="11" width="9.1640625" style="2"/>
    <col min="12" max="12" width="9.1640625" style="2" customWidth="1"/>
    <col min="13" max="16384" width="9.1640625" style="2"/>
  </cols>
  <sheetData>
    <row r="1" spans="1:16" x14ac:dyDescent="0.2">
      <c r="A1" s="1" t="s">
        <v>0</v>
      </c>
    </row>
    <row r="3" spans="1:16" x14ac:dyDescent="0.2">
      <c r="A3" s="1" t="s">
        <v>1</v>
      </c>
      <c r="B3" s="1">
        <v>2008</v>
      </c>
      <c r="C3" s="1">
        <v>2009</v>
      </c>
      <c r="D3" s="1">
        <v>2010</v>
      </c>
      <c r="E3" s="1">
        <v>2011</v>
      </c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">
        <v>2017</v>
      </c>
      <c r="L3" s="1">
        <v>2018</v>
      </c>
      <c r="M3" s="1">
        <v>2019</v>
      </c>
      <c r="N3" s="1">
        <v>2020</v>
      </c>
      <c r="O3" s="1">
        <v>2021</v>
      </c>
      <c r="P3" s="1">
        <v>2022</v>
      </c>
    </row>
    <row r="4" spans="1:16" x14ac:dyDescent="0.2">
      <c r="A4" s="2" t="s">
        <v>2</v>
      </c>
      <c r="B4" s="4">
        <v>27155.239919999996</v>
      </c>
      <c r="C4" s="4">
        <v>26458.124207000004</v>
      </c>
      <c r="D4" s="4">
        <v>25423.715165000005</v>
      </c>
      <c r="E4" s="4">
        <v>24015.894260999998</v>
      </c>
      <c r="F4" s="4">
        <v>23172.86901100005</v>
      </c>
      <c r="G4" s="4">
        <v>22203.655628000011</v>
      </c>
      <c r="H4" s="4">
        <v>21202.959229000022</v>
      </c>
      <c r="I4" s="4">
        <v>20312.80899899999</v>
      </c>
      <c r="J4" s="4">
        <v>19619.418309999997</v>
      </c>
      <c r="K4" s="4">
        <v>18083.270595999955</v>
      </c>
      <c r="L4" s="6">
        <v>16659.505455999977</v>
      </c>
      <c r="M4" s="6">
        <v>14969.131817999993</v>
      </c>
      <c r="N4" s="4">
        <v>13622.059531999999</v>
      </c>
      <c r="O4" s="4">
        <v>12396.625415000011</v>
      </c>
      <c r="P4" s="4">
        <v>10601.872254999995</v>
      </c>
    </row>
    <row r="5" spans="1:16" x14ac:dyDescent="0.2">
      <c r="A5" s="2" t="s">
        <v>3</v>
      </c>
      <c r="B5" s="4">
        <v>870.15075999999999</v>
      </c>
      <c r="C5" s="4">
        <v>1828.5717330000016</v>
      </c>
      <c r="D5" s="4">
        <v>3240.278957</v>
      </c>
      <c r="E5" s="4">
        <v>4826.1169329999966</v>
      </c>
      <c r="F5" s="4">
        <v>5797.9751050000004</v>
      </c>
      <c r="G5" s="4">
        <v>7105.0510330000225</v>
      </c>
      <c r="H5" s="4">
        <v>8424.5689810000258</v>
      </c>
      <c r="I5" s="4">
        <v>9400.6703230000658</v>
      </c>
      <c r="J5" s="4">
        <v>10277.845776000055</v>
      </c>
      <c r="K5" s="4">
        <v>11448.528665000109</v>
      </c>
      <c r="L5" s="6">
        <v>12821.442438000053</v>
      </c>
      <c r="M5" s="4">
        <v>14536.320312000007</v>
      </c>
      <c r="N5" s="4">
        <v>16178.035023000069</v>
      </c>
      <c r="O5" s="4">
        <v>17460.214954999901</v>
      </c>
      <c r="P5" s="4">
        <v>19521.837396000301</v>
      </c>
    </row>
    <row r="6" spans="1:16" x14ac:dyDescent="0.2">
      <c r="A6" s="2" t="s">
        <v>4</v>
      </c>
      <c r="B6" s="4">
        <f t="shared" ref="B6:P6" si="0">SUM(B4:B5)</f>
        <v>28025.390679999997</v>
      </c>
      <c r="C6" s="4">
        <f t="shared" si="0"/>
        <v>28286.695940000005</v>
      </c>
      <c r="D6" s="4">
        <f t="shared" si="0"/>
        <v>28663.994122000004</v>
      </c>
      <c r="E6" s="4">
        <f t="shared" si="0"/>
        <v>28842.011193999995</v>
      </c>
      <c r="F6" s="4">
        <f t="shared" si="0"/>
        <v>28970.844116000051</v>
      </c>
      <c r="G6" s="4">
        <f t="shared" si="0"/>
        <v>29308.706661000033</v>
      </c>
      <c r="H6" s="4">
        <f t="shared" si="0"/>
        <v>29627.528210000048</v>
      </c>
      <c r="I6" s="4">
        <f t="shared" si="0"/>
        <v>29713.479322000057</v>
      </c>
      <c r="J6" s="4">
        <f t="shared" si="0"/>
        <v>29897.264086000054</v>
      </c>
      <c r="K6" s="4">
        <f t="shared" si="0"/>
        <v>29531.799261000066</v>
      </c>
      <c r="L6" s="4">
        <f t="shared" si="0"/>
        <v>29480.94789400003</v>
      </c>
      <c r="M6" s="4">
        <f t="shared" si="0"/>
        <v>29505.452129999998</v>
      </c>
      <c r="N6" s="4">
        <f t="shared" si="0"/>
        <v>29800.094555000069</v>
      </c>
      <c r="O6" s="4">
        <f t="shared" si="0"/>
        <v>29856.840369999911</v>
      </c>
      <c r="P6" s="4">
        <f t="shared" si="0"/>
        <v>30123.709651000296</v>
      </c>
    </row>
    <row r="8" spans="1:16" x14ac:dyDescent="0.2">
      <c r="A8" s="2" t="s">
        <v>6</v>
      </c>
      <c r="B8" s="3">
        <v>1.1222187910448732E-2</v>
      </c>
      <c r="C8" s="3">
        <v>2.293876969320428E-2</v>
      </c>
      <c r="D8" s="3">
        <v>4.1321758140413938E-2</v>
      </c>
      <c r="E8" s="3">
        <v>5.7726271211125522E-2</v>
      </c>
      <c r="F8" s="3">
        <v>6.4000000000000001E-2</v>
      </c>
      <c r="G8" s="3">
        <v>7.4086326556189075E-2</v>
      </c>
      <c r="H8" s="3">
        <v>8.1000000000000003E-2</v>
      </c>
      <c r="I8" s="3">
        <v>8.0244916582217107E-2</v>
      </c>
      <c r="J8" s="3">
        <v>8.6999999999999994E-2</v>
      </c>
      <c r="K8" s="3">
        <v>7.8772861741378791E-2</v>
      </c>
      <c r="L8" s="7">
        <v>9.0704661487755148E-2</v>
      </c>
      <c r="M8" s="7">
        <v>0.12892466619752263</v>
      </c>
      <c r="N8" s="7">
        <v>0.13119013590965622</v>
      </c>
      <c r="O8" s="7">
        <v>0.15685694366080666</v>
      </c>
      <c r="P8" s="7">
        <v>0.17891371612124515</v>
      </c>
    </row>
    <row r="12" spans="1:16" x14ac:dyDescent="0.2">
      <c r="A12" s="1" t="s">
        <v>7</v>
      </c>
      <c r="B12" s="2">
        <v>2008</v>
      </c>
      <c r="C12" s="2">
        <v>2009</v>
      </c>
      <c r="D12" s="2">
        <v>2010</v>
      </c>
      <c r="E12" s="2">
        <v>2011</v>
      </c>
      <c r="F12" s="2">
        <v>2012</v>
      </c>
      <c r="G12" s="2">
        <v>2013</v>
      </c>
      <c r="H12" s="2">
        <v>2014</v>
      </c>
      <c r="I12" s="2">
        <v>2015</v>
      </c>
      <c r="J12" s="2">
        <v>2016</v>
      </c>
      <c r="K12" s="2">
        <v>2017</v>
      </c>
      <c r="L12" s="2">
        <v>2018</v>
      </c>
      <c r="M12" s="2">
        <v>2019</v>
      </c>
      <c r="N12" s="2">
        <v>2020</v>
      </c>
      <c r="O12" s="2">
        <v>2021</v>
      </c>
      <c r="P12" s="2">
        <v>2022</v>
      </c>
    </row>
    <row r="13" spans="1:16" x14ac:dyDescent="0.2">
      <c r="A13" s="2" t="s">
        <v>2</v>
      </c>
      <c r="B13" s="3">
        <f t="shared" ref="B13:P14" si="1">B4/B$6</f>
        <v>0.96895134237607705</v>
      </c>
      <c r="C13" s="3">
        <f t="shared" si="1"/>
        <v>0.93535576806571352</v>
      </c>
      <c r="D13" s="3">
        <f t="shared" si="1"/>
        <v>0.88695647427191449</v>
      </c>
      <c r="E13" s="3">
        <f t="shared" si="1"/>
        <v>0.83267058248684211</v>
      </c>
      <c r="F13" s="3">
        <f t="shared" si="1"/>
        <v>0.7998686168140372</v>
      </c>
      <c r="G13" s="3">
        <f t="shared" si="1"/>
        <v>0.75757882750744376</v>
      </c>
      <c r="H13" s="3">
        <f t="shared" si="1"/>
        <v>0.71565063000576201</v>
      </c>
      <c r="I13" s="3">
        <f t="shared" si="1"/>
        <v>0.68362270129571301</v>
      </c>
      <c r="J13" s="3">
        <f t="shared" si="1"/>
        <v>0.65622788271075116</v>
      </c>
      <c r="K13" s="3">
        <f t="shared" si="1"/>
        <v>0.61233216561514658</v>
      </c>
      <c r="L13" s="3">
        <f t="shared" si="1"/>
        <v>0.56509395545556806</v>
      </c>
      <c r="M13" s="3">
        <f t="shared" si="1"/>
        <v>0.50733443270235334</v>
      </c>
      <c r="N13" s="3">
        <f t="shared" si="1"/>
        <v>0.45711464125923035</v>
      </c>
      <c r="O13" s="3">
        <f t="shared" si="1"/>
        <v>0.41520218688164051</v>
      </c>
      <c r="P13" s="3">
        <f t="shared" si="1"/>
        <v>0.35194444435391598</v>
      </c>
    </row>
    <row r="14" spans="1:16" x14ac:dyDescent="0.2">
      <c r="A14" s="2" t="s">
        <v>3</v>
      </c>
      <c r="B14" s="3">
        <f t="shared" si="1"/>
        <v>3.104865762392291E-2</v>
      </c>
      <c r="C14" s="3">
        <f t="shared" si="1"/>
        <v>6.4644231934286533E-2</v>
      </c>
      <c r="D14" s="3">
        <f t="shared" si="1"/>
        <v>0.11304352572808554</v>
      </c>
      <c r="E14" s="3">
        <f t="shared" si="1"/>
        <v>0.16732941751315783</v>
      </c>
      <c r="F14" s="3">
        <f t="shared" si="1"/>
        <v>0.20013138318596274</v>
      </c>
      <c r="G14" s="3">
        <f t="shared" si="1"/>
        <v>0.24242117249255629</v>
      </c>
      <c r="H14" s="3">
        <f t="shared" si="1"/>
        <v>0.28434936999423793</v>
      </c>
      <c r="I14" s="3">
        <f t="shared" si="1"/>
        <v>0.31637729870428694</v>
      </c>
      <c r="J14" s="3">
        <f t="shared" si="1"/>
        <v>0.34377211728924872</v>
      </c>
      <c r="K14" s="3">
        <f t="shared" si="1"/>
        <v>0.38766783438485336</v>
      </c>
      <c r="L14" s="3">
        <f t="shared" si="1"/>
        <v>0.43490604454443188</v>
      </c>
      <c r="M14" s="3">
        <f t="shared" si="1"/>
        <v>0.49266556729764671</v>
      </c>
      <c r="N14" s="3">
        <f t="shared" si="1"/>
        <v>0.54288535874076971</v>
      </c>
      <c r="O14" s="3">
        <f t="shared" si="1"/>
        <v>0.58479781311835954</v>
      </c>
      <c r="P14" s="3">
        <f t="shared" si="1"/>
        <v>0.64805555564608408</v>
      </c>
    </row>
    <row r="16" spans="1:16" x14ac:dyDescent="0.2">
      <c r="A16" s="2" t="s">
        <v>5</v>
      </c>
    </row>
    <row r="18" spans="16:17" x14ac:dyDescent="0.2">
      <c r="P18" s="5"/>
      <c r="Q18" s="5"/>
    </row>
  </sheetData>
  <pageMargins left="0.7" right="0.7" top="0.75" bottom="0.75" header="0.3" footer="0.3"/>
  <pageSetup paperSize="9" orientation="landscape" r:id="rId1"/>
  <ignoredErrors>
    <ignoredError sqref="P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2020-09-28T13:45:13Z</dcterms:created>
  <dcterms:modified xsi:type="dcterms:W3CDTF">2023-08-22T09:55:45Z</dcterms:modified>
</cp:coreProperties>
</file>