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B3264548-4A9F-41FB-9F7B-DA4EDA7E77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zzi netti EE" sheetId="6" r:id="rId1"/>
    <sheet name="Componenti costo DOM" sheetId="3" r:id="rId2"/>
    <sheet name="Componenti costo BTAU" sheetId="4" r:id="rId3"/>
    <sheet name="Componenti costo MTAU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F17" i="5" l="1"/>
  <c r="F16" i="5"/>
  <c r="F15" i="5"/>
  <c r="F14" i="5"/>
  <c r="F13" i="5"/>
  <c r="F12" i="5"/>
  <c r="F11" i="5"/>
  <c r="F10" i="5"/>
  <c r="F9" i="5"/>
  <c r="F17" i="4"/>
  <c r="F16" i="4"/>
  <c r="F15" i="4"/>
  <c r="F14" i="4"/>
  <c r="F13" i="4"/>
  <c r="F12" i="4"/>
  <c r="F11" i="4"/>
  <c r="F10" i="4"/>
  <c r="F9" i="4"/>
  <c r="F10" i="3"/>
  <c r="F11" i="3"/>
  <c r="F12" i="3"/>
  <c r="F13" i="3"/>
  <c r="F14" i="3"/>
  <c r="F15" i="3"/>
  <c r="F16" i="3"/>
  <c r="F17" i="3"/>
  <c r="F9" i="3"/>
</calcChain>
</file>

<file path=xl/sharedStrings.xml><?xml version="1.0" encoding="utf-8"?>
<sst xmlns="http://schemas.openxmlformats.org/spreadsheetml/2006/main" count="79" uniqueCount="35">
  <si>
    <t>Spesa totale (€/MWh)</t>
  </si>
  <si>
    <t>Costi di approvvigionamento(€/MWh)</t>
  </si>
  <si>
    <t>Costi di rete e di misura(€/MWh)</t>
  </si>
  <si>
    <t>Oneri generali di sistema(€/MWh)</t>
  </si>
  <si>
    <t>Dato di base</t>
  </si>
  <si>
    <t>Tipo utente</t>
  </si>
  <si>
    <t>Domestici</t>
  </si>
  <si>
    <t>Settore</t>
  </si>
  <si>
    <t>Elettrico</t>
  </si>
  <si>
    <t xml:space="preserve">FONTE: </t>
  </si>
  <si>
    <t>Monitoraggio retail. Elaborazioni dell'Autorità su dati dichiarati dagli operatori nell'ambito del monitoraggio retail ed estratti dal SII</t>
  </si>
  <si>
    <t>Componenti di costo medie in €/MWh</t>
  </si>
  <si>
    <t>Imposte e accise e IVA(€/MWh)</t>
  </si>
  <si>
    <t>BT altri usi</t>
  </si>
  <si>
    <t>MT altri usi</t>
  </si>
  <si>
    <t>TUTTI I MERCATI</t>
  </si>
  <si>
    <t>PUN FONTE GME €/kWh</t>
  </si>
  <si>
    <t>Mercato Libero</t>
  </si>
  <si>
    <t>MT Altri usi</t>
  </si>
  <si>
    <t>BT Domestici</t>
  </si>
  <si>
    <t>BT Altri usi</t>
  </si>
  <si>
    <t>Maggior Tutela</t>
  </si>
  <si>
    <t>Tipo Mercato</t>
  </si>
  <si>
    <t xml:space="preserve">versionne del </t>
  </si>
  <si>
    <t>E-GR-PO-TOT-191</t>
  </si>
  <si>
    <t>ID Grafico</t>
  </si>
  <si>
    <t>Monitoraggio retail. Elaborazioni dell'Autorità su dati dichiarati dagli operatori nell'ambito del monitoraggio retail</t>
  </si>
  <si>
    <t xml:space="preserve">Settore </t>
  </si>
  <si>
    <t>TUTTE LE TIPOLOGIE, DISTINTE PER MERCATO</t>
  </si>
  <si>
    <t>Costi di approvvigionamento fatturati ai clienti per tipologia di cliente</t>
  </si>
  <si>
    <t>Anno</t>
  </si>
  <si>
    <t>E-GR-PO-DOM-192</t>
  </si>
  <si>
    <t>E-GR-PO-BTAU-193</t>
  </si>
  <si>
    <t>E-GR-PO-MTAU-194</t>
  </si>
  <si>
    <t>v020922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</si>
</sst>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0]mmmm\-yy;@"/>
    <numFmt numFmtId="165" formatCode="&quot;€&quot;\ #,##0.00;[Red]\-&quot;€&quot;\ #,##0.00"/>
    <numFmt numFmtId="166" formatCode="[$€-2]\ #,##0.00;[Red]\-[$€-2]\ #,##0.00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8" fillId="0" borderId="0" xfId="0" applyFont="1"/>
    <xf numFmtId="0" fontId="19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9" fillId="0" borderId="0" xfId="0" applyFont="1"/>
    <xf numFmtId="0" fontId="16" fillId="0" borderId="0" xfId="0" applyFont="1"/>
    <xf numFmtId="165" fontId="16" fillId="0" borderId="0" xfId="0" applyNumberFormat="1" applyFont="1"/>
    <xf numFmtId="0" fontId="20" fillId="0" borderId="0" xfId="0" applyFont="1"/>
    <xf numFmtId="165" fontId="20" fillId="0" borderId="0" xfId="0" applyNumberFormat="1" applyFont="1" applyAlignment="1">
      <alignment horizontal="center" vertical="top" wrapText="1"/>
    </xf>
    <xf numFmtId="165" fontId="20" fillId="0" borderId="0" xfId="0" applyNumberFormat="1" applyFont="1" applyAlignment="1">
      <alignment horizontal="right" vertical="top" wrapText="1"/>
    </xf>
    <xf numFmtId="167" fontId="20" fillId="0" borderId="0" xfId="42" applyNumberFormat="1" applyFont="1" applyFill="1"/>
    <xf numFmtId="0" fontId="21" fillId="0" borderId="0" xfId="0" applyFont="1"/>
    <xf numFmtId="43" fontId="20" fillId="0" borderId="0" xfId="43" applyFont="1"/>
    <xf numFmtId="43" fontId="0" fillId="0" borderId="0" xfId="43" applyFont="1"/>
    <xf numFmtId="165" fontId="0" fillId="0" borderId="0" xfId="43" applyNumberFormat="1" applyFont="1"/>
    <xf numFmtId="43" fontId="19" fillId="0" borderId="0" xfId="43" applyFont="1" applyFill="1" applyBorder="1" applyAlignment="1">
      <alignment vertical="top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3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556C-CDFC-4A75-A0C7-72C14AF1BDC4}">
  <dimension ref="A1:AJ29"/>
  <sheetViews>
    <sheetView tabSelected="1" workbookViewId="0">
      <selection activeCell="L14" sqref="L14"/>
    </sheetView>
  </sheetViews>
  <sheetFormatPr defaultColWidth="9.109375" defaultRowHeight="18" customHeight="1" x14ac:dyDescent="0.3"/>
  <cols>
    <col min="1" max="1" width="23.109375" style="10" customWidth="1"/>
    <col min="2" max="2" width="17.44140625" style="10" customWidth="1"/>
    <col min="3" max="3" width="9.5546875" style="10" bestFit="1" customWidth="1"/>
    <col min="4" max="98" width="9.109375" style="10"/>
    <col min="99" max="99" width="11.5546875" style="10" customWidth="1"/>
    <col min="100" max="16384" width="9.109375" style="10"/>
  </cols>
  <sheetData>
    <row r="1" spans="1:36" ht="14.4" x14ac:dyDescent="0.3">
      <c r="A1" s="10" t="s">
        <v>4</v>
      </c>
      <c r="B1" s="10" t="s">
        <v>29</v>
      </c>
    </row>
    <row r="2" spans="1:36" ht="14.4" x14ac:dyDescent="0.3">
      <c r="A2" s="10" t="s">
        <v>5</v>
      </c>
      <c r="B2" s="10" t="s">
        <v>28</v>
      </c>
    </row>
    <row r="3" spans="1:36" ht="14.4" x14ac:dyDescent="0.3">
      <c r="A3" s="10" t="s">
        <v>27</v>
      </c>
      <c r="B3" s="10" t="s">
        <v>8</v>
      </c>
    </row>
    <row r="4" spans="1:36" ht="14.4" x14ac:dyDescent="0.3">
      <c r="A4" s="10" t="s">
        <v>9</v>
      </c>
      <c r="B4" s="10" t="s">
        <v>26</v>
      </c>
    </row>
    <row r="5" spans="1:36" ht="18" customHeight="1" x14ac:dyDescent="0.3">
      <c r="A5" s="10" t="s">
        <v>25</v>
      </c>
      <c r="B5" s="10" t="s">
        <v>24</v>
      </c>
    </row>
    <row r="6" spans="1:36" ht="18" customHeight="1" x14ac:dyDescent="0.3">
      <c r="A6" s="10" t="s">
        <v>23</v>
      </c>
      <c r="B6" s="10" t="s">
        <v>34</v>
      </c>
    </row>
    <row r="8" spans="1:36" ht="14.4" x14ac:dyDescent="0.3">
      <c r="A8" s="14" t="s">
        <v>5</v>
      </c>
      <c r="B8" s="14" t="s">
        <v>22</v>
      </c>
      <c r="C8" s="14">
        <v>2012</v>
      </c>
      <c r="D8" s="14">
        <v>2013</v>
      </c>
      <c r="E8" s="14">
        <v>2014</v>
      </c>
      <c r="F8" s="14">
        <v>2015</v>
      </c>
      <c r="G8" s="14">
        <v>2016</v>
      </c>
      <c r="H8" s="14">
        <v>2017</v>
      </c>
      <c r="I8" s="14">
        <v>2018</v>
      </c>
      <c r="J8" s="14">
        <v>2019</v>
      </c>
      <c r="K8" s="14">
        <v>2020</v>
      </c>
      <c r="L8" s="14">
        <v>2021</v>
      </c>
    </row>
    <row r="9" spans="1:36" ht="14.4" x14ac:dyDescent="0.3">
      <c r="A9" s="10" t="s">
        <v>20</v>
      </c>
      <c r="B9" s="10" t="s">
        <v>21</v>
      </c>
      <c r="C9" s="12">
        <v>0.10576162341978755</v>
      </c>
      <c r="D9" s="12">
        <v>0.10964761441469972</v>
      </c>
      <c r="E9" s="12">
        <v>0.10354590983489707</v>
      </c>
      <c r="F9" s="12">
        <v>9.1398623734333814E-2</v>
      </c>
      <c r="G9" s="12">
        <v>8.8042837287556325E-2</v>
      </c>
      <c r="H9" s="12">
        <v>9.8156909919437874E-2</v>
      </c>
      <c r="I9" s="12">
        <v>0.10614363919129585</v>
      </c>
      <c r="J9" s="12">
        <v>9.4600000000000004E-2</v>
      </c>
      <c r="K9" s="12">
        <v>8.0799999999999997E-2</v>
      </c>
      <c r="L9" s="12">
        <v>0.13320000000000001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4.4" x14ac:dyDescent="0.3">
      <c r="A10" s="10" t="s">
        <v>19</v>
      </c>
      <c r="B10" s="10" t="s">
        <v>21</v>
      </c>
      <c r="C10" s="12">
        <v>0.10672315353549554</v>
      </c>
      <c r="D10" s="12">
        <v>0.10466632804856162</v>
      </c>
      <c r="E10" s="12">
        <v>9.8615093979013552E-2</v>
      </c>
      <c r="F10" s="12">
        <v>8.7561273083847507E-2</v>
      </c>
      <c r="G10" s="12">
        <v>8.6445006860194767E-2</v>
      </c>
      <c r="H10" s="12">
        <v>9.6055972338867687E-2</v>
      </c>
      <c r="I10" s="12">
        <v>0.104523287463148</v>
      </c>
      <c r="J10" s="12">
        <v>9.5699999999999993E-2</v>
      </c>
      <c r="K10" s="12">
        <v>7.85E-2</v>
      </c>
      <c r="L10" s="12">
        <v>0.1159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4.4" x14ac:dyDescent="0.3">
      <c r="A11" s="10" t="s">
        <v>20</v>
      </c>
      <c r="B11" s="10" t="s">
        <v>17</v>
      </c>
      <c r="C11" s="12">
        <v>0.11494760878149532</v>
      </c>
      <c r="D11" s="12">
        <v>0.11200994061135977</v>
      </c>
      <c r="E11" s="12">
        <v>0.10349100133586003</v>
      </c>
      <c r="F11" s="12">
        <v>9.1577199042930768E-2</v>
      </c>
      <c r="G11" s="12">
        <v>8.7437122079608992E-2</v>
      </c>
      <c r="H11" s="12">
        <v>8.4302089035170863E-2</v>
      </c>
      <c r="I11" s="12">
        <v>8.6631432289099877E-2</v>
      </c>
      <c r="J11" s="12">
        <v>0.09</v>
      </c>
      <c r="K11" s="12">
        <v>8.6199999999999999E-2</v>
      </c>
      <c r="L11" s="12">
        <v>0.1163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8" customHeight="1" x14ac:dyDescent="0.3">
      <c r="A12" s="10" t="s">
        <v>19</v>
      </c>
      <c r="B12" s="10" t="s">
        <v>17</v>
      </c>
      <c r="C12" s="12">
        <v>0.12019932227896986</v>
      </c>
      <c r="D12" s="12">
        <v>0.12502513559380418</v>
      </c>
      <c r="E12" s="12">
        <v>0.12951729555391012</v>
      </c>
      <c r="F12" s="12">
        <v>0.13240849047367537</v>
      </c>
      <c r="G12" s="12">
        <v>0.11996368100272133</v>
      </c>
      <c r="H12" s="12">
        <v>0.11597083897951789</v>
      </c>
      <c r="I12" s="12">
        <v>0.11581705071070535</v>
      </c>
      <c r="J12" s="12">
        <v>0.1124</v>
      </c>
      <c r="K12" s="12">
        <v>0.1191</v>
      </c>
      <c r="L12" s="12">
        <v>0.1265</v>
      </c>
    </row>
    <row r="13" spans="1:36" ht="18" customHeight="1" x14ac:dyDescent="0.3">
      <c r="A13" s="10" t="s">
        <v>18</v>
      </c>
      <c r="B13" s="10" t="s">
        <v>17</v>
      </c>
      <c r="C13" s="12">
        <v>9.4291683206708651E-2</v>
      </c>
      <c r="D13" s="12">
        <v>9.0250034612955152E-2</v>
      </c>
      <c r="E13" s="12">
        <v>8.2870270045364458E-2</v>
      </c>
      <c r="F13" s="12">
        <v>7.1093748274852209E-2</v>
      </c>
      <c r="G13" s="12">
        <v>6.563304300228312E-2</v>
      </c>
      <c r="H13" s="12">
        <v>6.4186397805261294E-2</v>
      </c>
      <c r="I13" s="12">
        <v>6.7816387044578166E-2</v>
      </c>
      <c r="J13" s="12">
        <v>7.3200000000000001E-2</v>
      </c>
      <c r="K13" s="12">
        <v>6.7000000000000004E-2</v>
      </c>
      <c r="L13" s="12">
        <v>9.7379473263162666E-2</v>
      </c>
    </row>
    <row r="14" spans="1:36" ht="18" customHeight="1" x14ac:dyDescent="0.3">
      <c r="A14" s="10" t="s">
        <v>16</v>
      </c>
      <c r="B14" s="10" t="s">
        <v>15</v>
      </c>
      <c r="C14" s="11">
        <v>7.5480000000000005E-2</v>
      </c>
      <c r="D14" s="11">
        <v>6.2990000000000004E-2</v>
      </c>
      <c r="E14" s="11">
        <v>5.2080000000000001E-2</v>
      </c>
      <c r="F14" s="11">
        <v>5.2310000000000002E-2</v>
      </c>
      <c r="G14" s="11">
        <v>4.2779999999999999E-2</v>
      </c>
      <c r="H14" s="11">
        <v>5.3950000000000005E-2</v>
      </c>
      <c r="I14" s="11">
        <v>6.1310000000000003E-2</v>
      </c>
      <c r="J14" s="11">
        <v>5.2319999999999998E-2</v>
      </c>
      <c r="K14" s="11">
        <v>3.8920000000000003E-2</v>
      </c>
      <c r="L14" s="11">
        <v>0.12545999999999999</v>
      </c>
    </row>
    <row r="15" spans="1:36" ht="18" customHeight="1" x14ac:dyDescent="0.3">
      <c r="C15" s="14"/>
      <c r="D15" s="14"/>
      <c r="E15" s="14"/>
      <c r="F15" s="14"/>
      <c r="G15" s="14"/>
      <c r="H15" s="14"/>
      <c r="I15" s="14"/>
      <c r="J15" s="14"/>
      <c r="K15" s="14"/>
    </row>
    <row r="16" spans="1:36" ht="18" customHeight="1" x14ac:dyDescent="0.3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3:12" ht="18" customHeight="1" x14ac:dyDescent="0.3">
      <c r="C17" s="12"/>
      <c r="D17" s="12"/>
      <c r="E17" s="12"/>
      <c r="F17" s="12"/>
      <c r="G17" s="12"/>
      <c r="H17" s="12"/>
      <c r="I17" s="12"/>
      <c r="J17" s="12"/>
      <c r="K17" s="12"/>
    </row>
    <row r="18" spans="3:12" ht="18" customHeight="1" x14ac:dyDescent="0.3">
      <c r="C18" s="12"/>
      <c r="D18" s="12"/>
      <c r="E18" s="12"/>
      <c r="F18" s="12"/>
      <c r="G18" s="12"/>
      <c r="H18" s="12"/>
      <c r="I18" s="12"/>
      <c r="J18" s="12"/>
      <c r="K18" s="12"/>
    </row>
    <row r="19" spans="3:12" ht="18" customHeight="1" x14ac:dyDescent="0.3">
      <c r="C19" s="12"/>
      <c r="D19" s="12"/>
      <c r="E19" s="12"/>
      <c r="F19" s="12"/>
      <c r="G19" s="12"/>
      <c r="H19" s="12"/>
      <c r="I19" s="12"/>
      <c r="J19" s="12"/>
      <c r="K19" s="12"/>
    </row>
    <row r="20" spans="3:12" ht="18" customHeight="1" x14ac:dyDescent="0.3">
      <c r="C20" s="12"/>
      <c r="D20" s="12"/>
      <c r="E20" s="12"/>
      <c r="F20" s="12"/>
      <c r="G20" s="12"/>
      <c r="H20" s="12"/>
      <c r="I20" s="12"/>
      <c r="J20" s="12"/>
      <c r="K20" s="12"/>
    </row>
    <row r="21" spans="3:12" ht="18" customHeight="1" x14ac:dyDescent="0.3">
      <c r="C21" s="11"/>
      <c r="D21" s="11"/>
      <c r="E21" s="11"/>
      <c r="F21" s="11"/>
      <c r="G21" s="11"/>
      <c r="H21" s="11"/>
      <c r="I21" s="11"/>
      <c r="J21" s="11"/>
      <c r="K21" s="11"/>
    </row>
    <row r="22" spans="3:12" ht="18" customHeight="1" x14ac:dyDescent="0.3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ht="18" customHeight="1" x14ac:dyDescent="0.3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ht="18" customHeight="1" x14ac:dyDescent="0.3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ht="18" customHeight="1" x14ac:dyDescent="0.3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ht="18" customHeight="1" x14ac:dyDescent="0.3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ht="18" customHeight="1" x14ac:dyDescent="0.3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ht="18" customHeight="1" x14ac:dyDescent="0.3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ht="18" customHeight="1" x14ac:dyDescent="0.3">
      <c r="C29" s="15"/>
      <c r="D29" s="15"/>
      <c r="E29" s="15"/>
      <c r="F29" s="15"/>
      <c r="G29" s="15"/>
      <c r="H29" s="15"/>
      <c r="I29" s="15"/>
      <c r="J29" s="15"/>
      <c r="K29" s="15"/>
      <c r="L29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>
      <selection activeCell="B18" sqref="B18:G18"/>
    </sheetView>
  </sheetViews>
  <sheetFormatPr defaultRowHeight="14.4" x14ac:dyDescent="0.3"/>
  <cols>
    <col min="1" max="1" width="24.109375" style="1" customWidth="1"/>
    <col min="2" max="2" width="32.109375" bestFit="1" customWidth="1"/>
    <col min="3" max="3" width="27.88671875" bestFit="1" customWidth="1"/>
    <col min="4" max="4" width="28.5546875" bestFit="1" customWidth="1"/>
    <col min="5" max="5" width="30.88671875" customWidth="1"/>
    <col min="6" max="6" width="19" bestFit="1" customWidth="1"/>
    <col min="7" max="7" width="9.5546875" bestFit="1" customWidth="1"/>
    <col min="8" max="8" width="24.109375" bestFit="1" customWidth="1"/>
    <col min="9" max="9" width="22" bestFit="1" customWidth="1"/>
    <col min="10" max="10" width="13.44140625" customWidth="1"/>
    <col min="11" max="11" width="15" customWidth="1"/>
    <col min="14" max="14" width="11.5546875" bestFit="1" customWidth="1"/>
    <col min="15" max="17" width="10.44140625" bestFit="1" customWidth="1"/>
    <col min="18" max="18" width="9.44140625" bestFit="1" customWidth="1"/>
    <col min="19" max="22" width="10.44140625" bestFit="1" customWidth="1"/>
  </cols>
  <sheetData>
    <row r="1" spans="1:6" x14ac:dyDescent="0.3">
      <c r="A1" s="5" t="s">
        <v>4</v>
      </c>
      <c r="B1" s="7" t="s">
        <v>11</v>
      </c>
    </row>
    <row r="2" spans="1:6" x14ac:dyDescent="0.3">
      <c r="A2" s="5" t="s">
        <v>5</v>
      </c>
      <c r="B2" s="5" t="s">
        <v>6</v>
      </c>
    </row>
    <row r="3" spans="1:6" x14ac:dyDescent="0.3">
      <c r="A3" s="7" t="s">
        <v>7</v>
      </c>
      <c r="B3" s="7" t="s">
        <v>8</v>
      </c>
    </row>
    <row r="4" spans="1:6" x14ac:dyDescent="0.3">
      <c r="A4" s="5" t="s">
        <v>9</v>
      </c>
      <c r="B4" s="5" t="s">
        <v>10</v>
      </c>
    </row>
    <row r="5" spans="1:6" s="10" customFormat="1" ht="18" customHeight="1" x14ac:dyDescent="0.3">
      <c r="A5" s="10" t="s">
        <v>25</v>
      </c>
      <c r="B5" s="10" t="s">
        <v>31</v>
      </c>
    </row>
    <row r="6" spans="1:6" s="10" customFormat="1" ht="18" customHeight="1" x14ac:dyDescent="0.3">
      <c r="A6" s="10" t="s">
        <v>23</v>
      </c>
      <c r="B6" s="10" t="s">
        <v>34</v>
      </c>
    </row>
    <row r="7" spans="1:6" x14ac:dyDescent="0.3">
      <c r="A7" s="5"/>
      <c r="B7" s="5"/>
    </row>
    <row r="8" spans="1:6" x14ac:dyDescent="0.3">
      <c r="A8" s="1" t="s">
        <v>30</v>
      </c>
      <c r="B8" t="s">
        <v>1</v>
      </c>
      <c r="C8" t="s">
        <v>2</v>
      </c>
      <c r="D8" t="s">
        <v>3</v>
      </c>
      <c r="E8" t="s">
        <v>12</v>
      </c>
      <c r="F8" t="s">
        <v>0</v>
      </c>
    </row>
    <row r="9" spans="1:6" x14ac:dyDescent="0.3">
      <c r="A9">
        <v>2012</v>
      </c>
      <c r="B9" s="3">
        <v>110</v>
      </c>
      <c r="C9" s="3">
        <v>46.4</v>
      </c>
      <c r="D9" s="3">
        <v>34.200000000000003</v>
      </c>
      <c r="E9" s="3">
        <v>35.1</v>
      </c>
      <c r="F9" s="3">
        <f>SUM(B9:E9)</f>
        <v>225.70000000000002</v>
      </c>
    </row>
    <row r="10" spans="1:6" x14ac:dyDescent="0.3">
      <c r="A10">
        <v>2013</v>
      </c>
      <c r="B10" s="3">
        <v>110.5</v>
      </c>
      <c r="C10" s="3">
        <v>48</v>
      </c>
      <c r="D10" s="3">
        <v>42.1</v>
      </c>
      <c r="E10" s="3">
        <v>34.299999999999997</v>
      </c>
      <c r="F10" s="3">
        <f t="shared" ref="F10:F17" si="0">SUM(B10:E10)</f>
        <v>234.89999999999998</v>
      </c>
    </row>
    <row r="11" spans="1:6" x14ac:dyDescent="0.3">
      <c r="A11">
        <v>2014</v>
      </c>
      <c r="B11" s="3">
        <v>108.7</v>
      </c>
      <c r="C11" s="3">
        <v>51.4</v>
      </c>
      <c r="D11" s="3">
        <v>48.9</v>
      </c>
      <c r="E11" s="3">
        <v>35.200000000000003</v>
      </c>
      <c r="F11" s="3">
        <f t="shared" si="0"/>
        <v>244.2</v>
      </c>
    </row>
    <row r="12" spans="1:6" x14ac:dyDescent="0.3">
      <c r="A12">
        <v>2015</v>
      </c>
      <c r="B12" s="3">
        <v>103.7</v>
      </c>
      <c r="C12" s="3">
        <v>54.9</v>
      </c>
      <c r="D12" s="3">
        <v>53.199999999999996</v>
      </c>
      <c r="E12" s="3">
        <v>35.299999999999997</v>
      </c>
      <c r="F12" s="3">
        <f t="shared" si="0"/>
        <v>247.09999999999997</v>
      </c>
    </row>
    <row r="13" spans="1:6" x14ac:dyDescent="0.3">
      <c r="A13">
        <v>2016</v>
      </c>
      <c r="B13" s="3">
        <v>99.3</v>
      </c>
      <c r="C13" s="3">
        <v>53.900000000000006</v>
      </c>
      <c r="D13" s="3">
        <v>55.7</v>
      </c>
      <c r="E13" s="3">
        <v>34.5</v>
      </c>
      <c r="F13" s="3">
        <f t="shared" si="0"/>
        <v>243.39999999999998</v>
      </c>
    </row>
    <row r="14" spans="1:6" x14ac:dyDescent="0.3">
      <c r="A14">
        <v>2017</v>
      </c>
      <c r="B14" s="3">
        <v>104.4</v>
      </c>
      <c r="C14" s="3">
        <v>52.900000000000006</v>
      </c>
      <c r="D14" s="3">
        <v>41.9</v>
      </c>
      <c r="E14" s="3">
        <v>34.200000000000003</v>
      </c>
      <c r="F14" s="3">
        <f t="shared" si="0"/>
        <v>233.40000000000003</v>
      </c>
    </row>
    <row r="15" spans="1:6" x14ac:dyDescent="0.3">
      <c r="A15">
        <v>2018</v>
      </c>
      <c r="B15" s="3">
        <v>109.7</v>
      </c>
      <c r="C15" s="3">
        <v>52.2</v>
      </c>
      <c r="D15" s="3">
        <v>40.700000000000003</v>
      </c>
      <c r="E15" s="3">
        <v>35.1</v>
      </c>
      <c r="F15" s="3">
        <f t="shared" si="0"/>
        <v>237.70000000000002</v>
      </c>
    </row>
    <row r="16" spans="1:6" x14ac:dyDescent="0.3">
      <c r="A16">
        <v>2019</v>
      </c>
      <c r="B16" s="3">
        <v>104.2</v>
      </c>
      <c r="C16" s="3">
        <v>62.1</v>
      </c>
      <c r="D16" s="3">
        <v>56</v>
      </c>
      <c r="E16" s="3">
        <v>36.4</v>
      </c>
      <c r="F16" s="3">
        <f t="shared" si="0"/>
        <v>258.7</v>
      </c>
    </row>
    <row r="17" spans="1:6" x14ac:dyDescent="0.3">
      <c r="A17">
        <v>2020</v>
      </c>
      <c r="B17" s="3">
        <v>101.6</v>
      </c>
      <c r="C17" s="3">
        <v>58</v>
      </c>
      <c r="D17" s="3">
        <v>53.900000000000006</v>
      </c>
      <c r="E17" s="3">
        <v>35.799999999999997</v>
      </c>
      <c r="F17" s="3">
        <f t="shared" si="0"/>
        <v>249.3</v>
      </c>
    </row>
    <row r="18" spans="1:6" x14ac:dyDescent="0.3">
      <c r="A18">
        <v>2021</v>
      </c>
      <c r="B18" s="2">
        <v>121.30000000000001</v>
      </c>
      <c r="C18" s="2">
        <v>60.900000000000006</v>
      </c>
      <c r="D18" s="2">
        <v>39.800000000000004</v>
      </c>
      <c r="E18" s="2">
        <v>36.9</v>
      </c>
      <c r="F18" s="2">
        <f>SUM(B18:E18)</f>
        <v>258.90000000000003</v>
      </c>
    </row>
    <row r="19" spans="1:6" x14ac:dyDescent="0.3">
      <c r="A19" s="8"/>
      <c r="B19" s="9"/>
      <c r="C19" s="9"/>
      <c r="D19" s="2"/>
      <c r="E19" s="2"/>
      <c r="F19" s="2"/>
    </row>
    <row r="20" spans="1:6" x14ac:dyDescent="0.3">
      <c r="A20" s="4"/>
      <c r="B20" s="2"/>
      <c r="C20" s="2"/>
      <c r="D20" s="2"/>
      <c r="E20" s="2"/>
      <c r="F20" s="2"/>
    </row>
    <row r="21" spans="1:6" x14ac:dyDescent="0.3">
      <c r="A21"/>
    </row>
    <row r="23" spans="1:6" x14ac:dyDescent="0.3">
      <c r="A23" s="5"/>
      <c r="B23" s="6"/>
    </row>
    <row r="24" spans="1:6" x14ac:dyDescent="0.3">
      <c r="A24" s="5"/>
      <c r="B24" s="5"/>
    </row>
    <row r="25" spans="1:6" x14ac:dyDescent="0.3">
      <c r="A25" s="7"/>
      <c r="B25" s="7"/>
    </row>
    <row r="26" spans="1:6" x14ac:dyDescent="0.3">
      <c r="A26" s="5"/>
      <c r="B26" s="5"/>
    </row>
    <row r="31" spans="1:6" x14ac:dyDescent="0.3">
      <c r="B31" s="16"/>
      <c r="C31" s="16"/>
      <c r="D31" s="16"/>
      <c r="E31" s="16"/>
      <c r="F31" s="16"/>
    </row>
    <row r="32" spans="1:6" x14ac:dyDescent="0.3">
      <c r="B32" s="16"/>
      <c r="C32" s="16"/>
      <c r="D32" s="16"/>
      <c r="E32" s="16"/>
      <c r="F32" s="16"/>
    </row>
    <row r="33" spans="2:6" x14ac:dyDescent="0.3">
      <c r="B33" s="16"/>
      <c r="C33" s="16"/>
      <c r="D33" s="16"/>
      <c r="E33" s="16"/>
      <c r="F33" s="16"/>
    </row>
    <row r="34" spans="2:6" x14ac:dyDescent="0.3">
      <c r="B34" s="16"/>
      <c r="C34" s="16"/>
      <c r="D34" s="16"/>
      <c r="E34" s="16"/>
      <c r="F34" s="16"/>
    </row>
    <row r="35" spans="2:6" x14ac:dyDescent="0.3">
      <c r="B35" s="16"/>
      <c r="C35" s="16"/>
      <c r="D35" s="16"/>
      <c r="E35" s="16"/>
      <c r="F35" s="16"/>
    </row>
    <row r="36" spans="2:6" x14ac:dyDescent="0.3">
      <c r="B36" s="16"/>
      <c r="C36" s="16"/>
      <c r="D36" s="16"/>
      <c r="E36" s="16"/>
      <c r="F36" s="16"/>
    </row>
    <row r="37" spans="2:6" x14ac:dyDescent="0.3">
      <c r="B37" s="16"/>
      <c r="C37" s="16"/>
      <c r="D37" s="16"/>
      <c r="E37" s="16"/>
      <c r="F37" s="16"/>
    </row>
    <row r="38" spans="2:6" x14ac:dyDescent="0.3">
      <c r="B38" s="16"/>
      <c r="C38" s="16"/>
      <c r="D38" s="16"/>
      <c r="E38" s="16"/>
      <c r="F38" s="16"/>
    </row>
    <row r="39" spans="2:6" x14ac:dyDescent="0.3">
      <c r="B39" s="16"/>
      <c r="C39" s="16"/>
      <c r="D39" s="16"/>
      <c r="E39" s="16"/>
      <c r="F39" s="16"/>
    </row>
    <row r="40" spans="2:6" x14ac:dyDescent="0.3">
      <c r="B40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6" workbookViewId="0">
      <selection activeCell="B18" sqref="B18:F18"/>
    </sheetView>
  </sheetViews>
  <sheetFormatPr defaultRowHeight="14.4" x14ac:dyDescent="0.3"/>
  <cols>
    <col min="1" max="1" width="24.109375" style="1" customWidth="1"/>
    <col min="2" max="2" width="32.109375" bestFit="1" customWidth="1"/>
    <col min="3" max="3" width="27.88671875" bestFit="1" customWidth="1"/>
    <col min="4" max="4" width="28.5546875" bestFit="1" customWidth="1"/>
    <col min="5" max="5" width="26.88671875" bestFit="1" customWidth="1"/>
    <col min="6" max="6" width="19" bestFit="1" customWidth="1"/>
    <col min="7" max="7" width="9.5546875" bestFit="1" customWidth="1"/>
    <col min="8" max="8" width="24.109375" bestFit="1" customWidth="1"/>
    <col min="9" max="9" width="22" bestFit="1" customWidth="1"/>
    <col min="10" max="10" width="13.44140625" customWidth="1"/>
    <col min="11" max="11" width="15" customWidth="1"/>
    <col min="14" max="14" width="11.5546875" bestFit="1" customWidth="1"/>
    <col min="15" max="17" width="10.44140625" bestFit="1" customWidth="1"/>
    <col min="18" max="18" width="9.44140625" bestFit="1" customWidth="1"/>
    <col min="19" max="22" width="10.44140625" bestFit="1" customWidth="1"/>
  </cols>
  <sheetData>
    <row r="1" spans="1:6" x14ac:dyDescent="0.3">
      <c r="A1" s="5" t="s">
        <v>4</v>
      </c>
      <c r="B1" s="7" t="s">
        <v>11</v>
      </c>
    </row>
    <row r="2" spans="1:6" x14ac:dyDescent="0.3">
      <c r="A2" s="5" t="s">
        <v>5</v>
      </c>
      <c r="B2" s="5" t="s">
        <v>13</v>
      </c>
    </row>
    <row r="3" spans="1:6" x14ac:dyDescent="0.3">
      <c r="A3" s="7" t="s">
        <v>7</v>
      </c>
      <c r="B3" s="7" t="s">
        <v>8</v>
      </c>
    </row>
    <row r="4" spans="1:6" x14ac:dyDescent="0.3">
      <c r="A4" s="5" t="s">
        <v>9</v>
      </c>
      <c r="B4" s="5" t="s">
        <v>10</v>
      </c>
    </row>
    <row r="5" spans="1:6" s="10" customFormat="1" ht="18" customHeight="1" x14ac:dyDescent="0.3">
      <c r="A5" s="10" t="s">
        <v>25</v>
      </c>
      <c r="B5" s="10" t="s">
        <v>32</v>
      </c>
    </row>
    <row r="6" spans="1:6" s="10" customFormat="1" ht="18" customHeight="1" x14ac:dyDescent="0.3">
      <c r="A6" s="10" t="s">
        <v>23</v>
      </c>
      <c r="B6" s="10" t="s">
        <v>34</v>
      </c>
    </row>
    <row r="7" spans="1:6" x14ac:dyDescent="0.3">
      <c r="A7" s="5"/>
      <c r="B7" s="5"/>
    </row>
    <row r="8" spans="1:6" x14ac:dyDescent="0.3">
      <c r="A8" s="1" t="s">
        <v>30</v>
      </c>
      <c r="B8" t="s">
        <v>1</v>
      </c>
      <c r="C8" t="s">
        <v>2</v>
      </c>
      <c r="D8" t="s">
        <v>3</v>
      </c>
      <c r="E8" t="s">
        <v>12</v>
      </c>
      <c r="F8" t="s">
        <v>0</v>
      </c>
    </row>
    <row r="9" spans="1:6" x14ac:dyDescent="0.3">
      <c r="A9">
        <v>2012</v>
      </c>
      <c r="B9" s="3">
        <v>112.8</v>
      </c>
      <c r="C9" s="3">
        <v>40.4</v>
      </c>
      <c r="D9" s="3">
        <v>52.1</v>
      </c>
      <c r="E9">
        <v>55.5</v>
      </c>
      <c r="F9" s="3">
        <f>SUM(B9:E9)</f>
        <v>260.79999999999995</v>
      </c>
    </row>
    <row r="10" spans="1:6" x14ac:dyDescent="0.3">
      <c r="A10">
        <v>2013</v>
      </c>
      <c r="B10" s="3">
        <v>111.19999999999999</v>
      </c>
      <c r="C10" s="3">
        <v>42.5</v>
      </c>
      <c r="D10" s="3">
        <v>64.8</v>
      </c>
      <c r="E10">
        <v>56.900000000000006</v>
      </c>
      <c r="F10" s="3">
        <f t="shared" ref="F10:F17" si="0">SUM(B10:E10)</f>
        <v>275.39999999999998</v>
      </c>
    </row>
    <row r="11" spans="1:6" x14ac:dyDescent="0.3">
      <c r="A11">
        <v>2014</v>
      </c>
      <c r="B11" s="3">
        <v>105.7</v>
      </c>
      <c r="C11" s="3">
        <v>43.6</v>
      </c>
      <c r="D11" s="3">
        <v>74.5</v>
      </c>
      <c r="E11">
        <v>61.2</v>
      </c>
      <c r="F11" s="3">
        <f t="shared" si="0"/>
        <v>285</v>
      </c>
    </row>
    <row r="12" spans="1:6" x14ac:dyDescent="0.3">
      <c r="A12">
        <v>2015</v>
      </c>
      <c r="B12" s="3">
        <v>92.1</v>
      </c>
      <c r="C12" s="3">
        <v>42.1</v>
      </c>
      <c r="D12" s="3">
        <v>76.899999999999991</v>
      </c>
      <c r="E12">
        <v>58.1</v>
      </c>
      <c r="F12" s="3">
        <f t="shared" si="0"/>
        <v>269.2</v>
      </c>
    </row>
    <row r="13" spans="1:6" x14ac:dyDescent="0.3">
      <c r="A13">
        <v>2016</v>
      </c>
      <c r="B13" s="3">
        <v>88.7</v>
      </c>
      <c r="C13" s="3">
        <v>38.299999999999997</v>
      </c>
      <c r="D13" s="3">
        <v>79.699999999999989</v>
      </c>
      <c r="E13">
        <v>56.5</v>
      </c>
      <c r="F13" s="3">
        <f t="shared" si="0"/>
        <v>263.2</v>
      </c>
    </row>
    <row r="14" spans="1:6" x14ac:dyDescent="0.3">
      <c r="A14">
        <v>2017</v>
      </c>
      <c r="B14" s="3">
        <v>89.899999999999991</v>
      </c>
      <c r="C14" s="3">
        <v>35.799999999999997</v>
      </c>
      <c r="D14" s="3">
        <v>73.400000000000006</v>
      </c>
      <c r="E14">
        <v>55.400000000000006</v>
      </c>
      <c r="F14" s="3">
        <f t="shared" si="0"/>
        <v>254.5</v>
      </c>
    </row>
    <row r="15" spans="1:6" x14ac:dyDescent="0.3">
      <c r="A15">
        <v>2018</v>
      </c>
      <c r="B15" s="3">
        <v>91.5</v>
      </c>
      <c r="C15" s="3">
        <v>34.799999999999997</v>
      </c>
      <c r="D15" s="3">
        <v>63.4</v>
      </c>
      <c r="E15">
        <v>53.699999999999996</v>
      </c>
      <c r="F15" s="3">
        <f t="shared" si="0"/>
        <v>243.39999999999998</v>
      </c>
    </row>
    <row r="16" spans="1:6" x14ac:dyDescent="0.3">
      <c r="A16">
        <v>2019</v>
      </c>
      <c r="B16" s="3">
        <v>91</v>
      </c>
      <c r="C16" s="3">
        <v>41.6</v>
      </c>
      <c r="D16" s="3">
        <v>81.8</v>
      </c>
      <c r="E16">
        <v>57.2</v>
      </c>
      <c r="F16" s="3">
        <f t="shared" si="0"/>
        <v>271.59999999999997</v>
      </c>
    </row>
    <row r="17" spans="1:6" x14ac:dyDescent="0.3">
      <c r="A17">
        <v>2020</v>
      </c>
      <c r="B17" s="3">
        <v>85.3</v>
      </c>
      <c r="C17" s="3">
        <v>37.5</v>
      </c>
      <c r="D17" s="3">
        <v>71.900000000000006</v>
      </c>
      <c r="E17">
        <v>54.300000000000004</v>
      </c>
      <c r="F17" s="3">
        <f t="shared" si="0"/>
        <v>249</v>
      </c>
    </row>
    <row r="18" spans="1:6" x14ac:dyDescent="0.3">
      <c r="A18">
        <v>2021</v>
      </c>
      <c r="B18" s="2">
        <v>116</v>
      </c>
      <c r="C18" s="2">
        <v>36.900000000000006</v>
      </c>
      <c r="D18" s="2">
        <v>54.9</v>
      </c>
      <c r="E18" s="2">
        <v>57.099999999999994</v>
      </c>
      <c r="F18" s="2">
        <v>264.89999999999998</v>
      </c>
    </row>
    <row r="19" spans="1:6" x14ac:dyDescent="0.3">
      <c r="A19"/>
      <c r="B19" s="2"/>
      <c r="C19" s="2"/>
      <c r="D19" s="2"/>
      <c r="E19" s="2"/>
      <c r="F19" s="2"/>
    </row>
    <row r="20" spans="1:6" x14ac:dyDescent="0.3">
      <c r="A20" s="4"/>
      <c r="B20" s="2"/>
      <c r="C20" s="2"/>
      <c r="D20" s="2"/>
      <c r="E20" s="2"/>
      <c r="F20" s="2"/>
    </row>
    <row r="21" spans="1:6" x14ac:dyDescent="0.3">
      <c r="A21"/>
    </row>
    <row r="26" spans="1:6" x14ac:dyDescent="0.3">
      <c r="A26" s="5"/>
      <c r="B26" s="6"/>
    </row>
    <row r="27" spans="1:6" x14ac:dyDescent="0.3">
      <c r="A27" s="5"/>
      <c r="B27" s="5"/>
    </row>
    <row r="28" spans="1:6" x14ac:dyDescent="0.3">
      <c r="A28" s="7"/>
      <c r="B28" s="7"/>
    </row>
    <row r="29" spans="1:6" x14ac:dyDescent="0.3">
      <c r="A29" s="5"/>
      <c r="B29" s="18"/>
      <c r="C29" s="18"/>
      <c r="D29" s="18"/>
      <c r="E29" s="18"/>
      <c r="F29" s="18"/>
    </row>
    <row r="30" spans="1:6" x14ac:dyDescent="0.3">
      <c r="B30" s="18"/>
      <c r="C30" s="18"/>
      <c r="D30" s="18"/>
      <c r="E30" s="18"/>
      <c r="F30" s="18"/>
    </row>
    <row r="31" spans="1:6" x14ac:dyDescent="0.3">
      <c r="B31" s="18"/>
      <c r="C31" s="18"/>
      <c r="D31" s="18"/>
      <c r="E31" s="18"/>
      <c r="F31" s="18"/>
    </row>
    <row r="32" spans="1:6" x14ac:dyDescent="0.3">
      <c r="B32" s="18"/>
      <c r="C32" s="18"/>
      <c r="D32" s="18"/>
      <c r="E32" s="18"/>
      <c r="F32" s="18"/>
    </row>
    <row r="33" spans="2:6" x14ac:dyDescent="0.3">
      <c r="B33" s="18"/>
      <c r="C33" s="18"/>
      <c r="D33" s="18"/>
      <c r="E33" s="18"/>
      <c r="F33" s="18"/>
    </row>
    <row r="34" spans="2:6" x14ac:dyDescent="0.3">
      <c r="B34" s="18"/>
      <c r="C34" s="18"/>
      <c r="D34" s="18"/>
      <c r="E34" s="18"/>
      <c r="F34" s="18"/>
    </row>
    <row r="35" spans="2:6" x14ac:dyDescent="0.3">
      <c r="B35" s="18"/>
      <c r="C35" s="18"/>
      <c r="D35" s="18"/>
      <c r="E35" s="18"/>
      <c r="F35" s="18"/>
    </row>
    <row r="36" spans="2:6" x14ac:dyDescent="0.3">
      <c r="B36" s="18"/>
      <c r="C36" s="18"/>
      <c r="D36" s="18"/>
      <c r="E36" s="18"/>
      <c r="F36" s="18"/>
    </row>
    <row r="37" spans="2:6" x14ac:dyDescent="0.3">
      <c r="B37" s="18"/>
      <c r="C37" s="18"/>
      <c r="D37" s="18"/>
      <c r="E37" s="18"/>
      <c r="F37" s="18"/>
    </row>
    <row r="38" spans="2:6" x14ac:dyDescent="0.3">
      <c r="B38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B18" sqref="B18:F18"/>
    </sheetView>
  </sheetViews>
  <sheetFormatPr defaultRowHeight="14.4" x14ac:dyDescent="0.3"/>
  <cols>
    <col min="1" max="1" width="24.109375" style="1" customWidth="1"/>
    <col min="2" max="2" width="32.109375" bestFit="1" customWidth="1"/>
    <col min="3" max="3" width="27.88671875" bestFit="1" customWidth="1"/>
    <col min="4" max="4" width="28.5546875" bestFit="1" customWidth="1"/>
    <col min="5" max="5" width="26.88671875" bestFit="1" customWidth="1"/>
    <col min="6" max="6" width="19" bestFit="1" customWidth="1"/>
    <col min="7" max="7" width="9.5546875" bestFit="1" customWidth="1"/>
    <col min="8" max="8" width="24.109375" bestFit="1" customWidth="1"/>
    <col min="9" max="9" width="22" bestFit="1" customWidth="1"/>
    <col min="10" max="10" width="13.44140625" customWidth="1"/>
    <col min="11" max="11" width="15" customWidth="1"/>
    <col min="14" max="14" width="11.5546875" bestFit="1" customWidth="1"/>
    <col min="15" max="17" width="10.44140625" bestFit="1" customWidth="1"/>
    <col min="18" max="18" width="9.44140625" bestFit="1" customWidth="1"/>
    <col min="19" max="22" width="10.44140625" bestFit="1" customWidth="1"/>
  </cols>
  <sheetData>
    <row r="1" spans="1:6" x14ac:dyDescent="0.3">
      <c r="A1" s="5" t="s">
        <v>4</v>
      </c>
      <c r="B1" s="7" t="s">
        <v>11</v>
      </c>
    </row>
    <row r="2" spans="1:6" x14ac:dyDescent="0.3">
      <c r="A2" s="5" t="s">
        <v>5</v>
      </c>
      <c r="B2" s="5" t="s">
        <v>14</v>
      </c>
    </row>
    <row r="3" spans="1:6" x14ac:dyDescent="0.3">
      <c r="A3" s="7" t="s">
        <v>7</v>
      </c>
      <c r="B3" s="7" t="s">
        <v>8</v>
      </c>
    </row>
    <row r="4" spans="1:6" x14ac:dyDescent="0.3">
      <c r="A4" s="5" t="s">
        <v>9</v>
      </c>
      <c r="B4" s="5" t="s">
        <v>10</v>
      </c>
    </row>
    <row r="5" spans="1:6" s="10" customFormat="1" ht="18" customHeight="1" x14ac:dyDescent="0.3">
      <c r="A5" s="10" t="s">
        <v>25</v>
      </c>
      <c r="B5" s="10" t="s">
        <v>33</v>
      </c>
    </row>
    <row r="6" spans="1:6" s="10" customFormat="1" ht="18" customHeight="1" x14ac:dyDescent="0.3">
      <c r="A6" s="10" t="s">
        <v>23</v>
      </c>
      <c r="B6" s="10" t="s">
        <v>34</v>
      </c>
    </row>
    <row r="7" spans="1:6" x14ac:dyDescent="0.3">
      <c r="A7" s="5"/>
      <c r="B7" s="5"/>
    </row>
    <row r="8" spans="1:6" x14ac:dyDescent="0.3">
      <c r="B8" t="s">
        <v>1</v>
      </c>
      <c r="C8" t="s">
        <v>2</v>
      </c>
      <c r="D8" t="s">
        <v>3</v>
      </c>
      <c r="E8" t="s">
        <v>12</v>
      </c>
      <c r="F8" t="s">
        <v>0</v>
      </c>
    </row>
    <row r="9" spans="1:6" x14ac:dyDescent="0.3">
      <c r="A9">
        <v>2012</v>
      </c>
      <c r="B9" s="3">
        <v>99.3</v>
      </c>
      <c r="C9" s="3">
        <v>19.099999999999998</v>
      </c>
      <c r="D9" s="3">
        <v>39.699999999999996</v>
      </c>
      <c r="E9">
        <v>33.4</v>
      </c>
      <c r="F9" s="3">
        <f>SUM(B9:E9)</f>
        <v>191.5</v>
      </c>
    </row>
    <row r="10" spans="1:6" x14ac:dyDescent="0.3">
      <c r="A10">
        <v>2013</v>
      </c>
      <c r="B10" s="3">
        <v>90.899999999999991</v>
      </c>
      <c r="C10" s="3">
        <v>17.3</v>
      </c>
      <c r="D10" s="3">
        <v>46.699999999999996</v>
      </c>
      <c r="E10">
        <v>31</v>
      </c>
      <c r="F10" s="3">
        <f t="shared" ref="F10:F17" si="0">SUM(B10:E10)</f>
        <v>185.89999999999998</v>
      </c>
    </row>
    <row r="11" spans="1:6" x14ac:dyDescent="0.3">
      <c r="A11">
        <v>2014</v>
      </c>
      <c r="B11" s="3">
        <v>83.7</v>
      </c>
      <c r="C11" s="3">
        <v>17.100000000000001</v>
      </c>
      <c r="D11" s="3">
        <v>52.2</v>
      </c>
      <c r="E11">
        <v>31.6</v>
      </c>
      <c r="F11" s="3">
        <f t="shared" si="0"/>
        <v>184.6</v>
      </c>
    </row>
    <row r="12" spans="1:6" x14ac:dyDescent="0.3">
      <c r="A12">
        <v>2015</v>
      </c>
      <c r="B12" s="3">
        <v>72.3</v>
      </c>
      <c r="C12" s="3">
        <v>18.100000000000001</v>
      </c>
      <c r="D12" s="3">
        <v>55.4</v>
      </c>
      <c r="E12">
        <v>29.1</v>
      </c>
      <c r="F12" s="3">
        <f t="shared" si="0"/>
        <v>174.9</v>
      </c>
    </row>
    <row r="13" spans="1:6" x14ac:dyDescent="0.3">
      <c r="A13">
        <v>2016</v>
      </c>
      <c r="B13" s="3">
        <v>67.3</v>
      </c>
      <c r="C13" s="3">
        <v>16.8</v>
      </c>
      <c r="D13" s="3">
        <v>55.4</v>
      </c>
      <c r="E13">
        <v>28.8</v>
      </c>
      <c r="F13" s="3">
        <f t="shared" si="0"/>
        <v>168.3</v>
      </c>
    </row>
    <row r="14" spans="1:6" x14ac:dyDescent="0.3">
      <c r="A14">
        <v>2017</v>
      </c>
      <c r="B14" s="3">
        <v>64.5</v>
      </c>
      <c r="C14" s="3">
        <v>15.8</v>
      </c>
      <c r="D14" s="3">
        <v>45.900000000000006</v>
      </c>
      <c r="E14">
        <v>27.2</v>
      </c>
      <c r="F14" s="3">
        <f t="shared" si="0"/>
        <v>153.4</v>
      </c>
    </row>
    <row r="15" spans="1:6" x14ac:dyDescent="0.3">
      <c r="A15">
        <v>2018</v>
      </c>
      <c r="B15" s="3">
        <v>68.8</v>
      </c>
      <c r="C15" s="3">
        <v>16</v>
      </c>
      <c r="D15" s="3">
        <v>36.299999999999997</v>
      </c>
      <c r="E15">
        <v>26.700000000000003</v>
      </c>
      <c r="F15" s="3">
        <f t="shared" si="0"/>
        <v>147.80000000000001</v>
      </c>
    </row>
    <row r="16" spans="1:6" x14ac:dyDescent="0.3">
      <c r="A16">
        <v>2019</v>
      </c>
      <c r="B16" s="3">
        <v>73.7</v>
      </c>
      <c r="C16" s="3">
        <v>17.600000000000001</v>
      </c>
      <c r="D16" s="3">
        <v>47.300000000000004</v>
      </c>
      <c r="E16">
        <v>28.699999999999996</v>
      </c>
      <c r="F16" s="3">
        <f t="shared" si="0"/>
        <v>167.3</v>
      </c>
    </row>
    <row r="17" spans="1:6" x14ac:dyDescent="0.3">
      <c r="A17">
        <v>2020</v>
      </c>
      <c r="B17" s="3">
        <v>67.2</v>
      </c>
      <c r="C17" s="3">
        <v>17.3</v>
      </c>
      <c r="D17" s="3">
        <v>43.5</v>
      </c>
      <c r="E17">
        <v>27.2</v>
      </c>
      <c r="F17" s="3">
        <f t="shared" si="0"/>
        <v>155.19999999999999</v>
      </c>
    </row>
    <row r="18" spans="1:6" x14ac:dyDescent="0.3">
      <c r="A18">
        <v>2021</v>
      </c>
      <c r="B18" s="3">
        <v>94.399999999999991</v>
      </c>
      <c r="C18" s="3">
        <v>17.600000000000001</v>
      </c>
      <c r="D18" s="3">
        <v>37.299999999999997</v>
      </c>
      <c r="E18">
        <v>29.700000000000003</v>
      </c>
      <c r="F18" s="3">
        <v>179</v>
      </c>
    </row>
    <row r="21" spans="1:6" x14ac:dyDescent="0.3">
      <c r="A21" s="5"/>
      <c r="B21" s="6"/>
    </row>
    <row r="22" spans="1:6" x14ac:dyDescent="0.3">
      <c r="A22" s="5"/>
      <c r="B22" s="5"/>
    </row>
    <row r="23" spans="1:6" x14ac:dyDescent="0.3">
      <c r="A23" s="7"/>
      <c r="B23" s="7"/>
    </row>
    <row r="24" spans="1:6" x14ac:dyDescent="0.3">
      <c r="A24" s="5"/>
      <c r="B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Prezzi netti EE</vt:lpstr>
      <vt:lpstr>Componenti costo DOM</vt:lpstr>
      <vt:lpstr>Componenti costo BTAU</vt:lpstr>
      <vt:lpstr>Componenti costo MTAU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2022-09-06T13:22:53Z</dcterms:created>
  <dcterms:modified xsi:type="dcterms:W3CDTF">2022-09-06T13:23:03Z</dcterms:modified>
  <cp:category/>
  <cp:contentStatus/>
</cp:coreProperties>
</file>