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hidePivotFieldList="1"/>
  <xr:revisionPtr revIDLastSave="0" documentId="13_ncr:1_{5E0DECB0-B4DD-4872-BDE5-140EADD04063}" xr6:coauthVersionLast="37" xr6:coauthVersionMax="37" xr10:uidLastSave="{00000000-0000-0000-0000-000000000000}"/>
  <bookViews>
    <workbookView xWindow="0" yWindow="0" windowWidth="23040" windowHeight="8928" xr2:uid="{00000000-000D-0000-FFFF-FFFF00000000}"/>
  </bookViews>
  <sheets>
    <sheet name="riepilogo" sheetId="2" r:id="rId1"/>
    <sheet name="macroaree" sheetId="3" r:id="rId2"/>
    <sheet name="settori" sheetId="1" r:id="rId3"/>
  </sheets>
  <definedNames>
    <definedName name="_xlnm.Print_Area" localSheetId="1">macroaree!$A$1:$N$9</definedName>
    <definedName name="_xlnm.Print_Area" localSheetId="0">riepilogo!$A$1:$O$49</definedName>
    <definedName name="_xlnm.Print_Area" localSheetId="2">settori!$A$1:$N$11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2" l="1"/>
  <c r="F49" i="2" l="1"/>
  <c r="E49" i="2"/>
  <c r="E11" i="1"/>
  <c r="D11" i="1"/>
  <c r="M11" i="1" l="1"/>
  <c r="G49" i="2"/>
  <c r="M9" i="3"/>
  <c r="L11" i="1"/>
  <c r="L9" i="3"/>
  <c r="K9" i="3" l="1"/>
  <c r="K11" i="1"/>
  <c r="J9" i="3" l="1"/>
  <c r="J11" i="1"/>
  <c r="I11" i="1"/>
  <c r="I9" i="3"/>
  <c r="H11" i="1" l="1"/>
  <c r="O47" i="2"/>
  <c r="O45" i="2"/>
  <c r="H9" i="3"/>
  <c r="G9" i="3"/>
  <c r="G11" i="1"/>
  <c r="F9" i="3" l="1"/>
  <c r="F11" i="1"/>
  <c r="E9" i="3" l="1"/>
  <c r="D9" i="3" l="1"/>
  <c r="C11" i="1"/>
  <c r="C9" i="3"/>
  <c r="O48" i="2" l="1"/>
  <c r="O46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8" i="2"/>
  <c r="O29" i="2"/>
  <c r="O27" i="2"/>
  <c r="O26" i="2"/>
  <c r="O25" i="2"/>
  <c r="O24" i="2"/>
  <c r="O23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N49" i="2" l="1"/>
  <c r="C49" i="2"/>
  <c r="N10" i="1"/>
  <c r="N9" i="1"/>
  <c r="N8" i="1"/>
  <c r="N7" i="1"/>
  <c r="N6" i="1"/>
  <c r="N5" i="1"/>
  <c r="N4" i="1"/>
  <c r="N3" i="1"/>
  <c r="N2" i="1"/>
  <c r="N8" i="3"/>
  <c r="N7" i="3"/>
  <c r="N6" i="3"/>
  <c r="N5" i="3"/>
  <c r="N4" i="3"/>
  <c r="N3" i="3"/>
  <c r="N2" i="3"/>
  <c r="N11" i="1" l="1"/>
  <c r="O49" i="2"/>
  <c r="L49" i="2"/>
  <c r="K49" i="2" l="1"/>
  <c r="J49" i="2"/>
  <c r="I49" i="2" l="1"/>
  <c r="H49" i="2" l="1"/>
  <c r="D49" i="2" l="1"/>
  <c r="B11" i="1" l="1"/>
  <c r="B9" i="3"/>
  <c r="N9" i="3" s="1"/>
  <c r="O22" i="2"/>
</calcChain>
</file>

<file path=xl/sharedStrings.xml><?xml version="1.0" encoding="utf-8"?>
<sst xmlns="http://schemas.openxmlformats.org/spreadsheetml/2006/main" count="128" uniqueCount="73">
  <si>
    <t>Macroaree</t>
  </si>
  <si>
    <t>Gennaio</t>
  </si>
  <si>
    <t>Febbraio</t>
  </si>
  <si>
    <t>Marzo</t>
  </si>
  <si>
    <t>Aprile</t>
  </si>
  <si>
    <t>Totale</t>
  </si>
  <si>
    <t>TOTALE</t>
  </si>
  <si>
    <t>Settori</t>
  </si>
  <si>
    <t>energia elettrica e gas</t>
  </si>
  <si>
    <t>efficienza energetica e fonti rinnovabili</t>
  </si>
  <si>
    <t>Gas</t>
  </si>
  <si>
    <t>gas</t>
  </si>
  <si>
    <t>idrico</t>
  </si>
  <si>
    <t>robin hood tax</t>
  </si>
  <si>
    <t>Settore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</si>
  <si>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</si>
  <si>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</si>
  <si>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</si>
  <si>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</si>
  <si>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</si>
  <si>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</si>
  <si>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</si>
  <si>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</si>
  <si>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eel</t>
  </si>
  <si>
    <t>com</t>
  </si>
  <si>
    <t>efr</t>
  </si>
  <si>
    <t>idr</t>
  </si>
  <si>
    <t>rht</t>
  </si>
  <si>
    <t>R Regolazione</t>
  </si>
  <si>
    <t xml:space="preserve">eel </t>
  </si>
  <si>
    <t xml:space="preserve">com </t>
  </si>
  <si>
    <t>legenda:</t>
  </si>
  <si>
    <t>com =</t>
  </si>
  <si>
    <t xml:space="preserve">eel = </t>
  </si>
  <si>
    <t>gas =</t>
  </si>
  <si>
    <t>efr =</t>
  </si>
  <si>
    <t>idr =</t>
  </si>
  <si>
    <t xml:space="preserve">rht = </t>
  </si>
  <si>
    <t>na</t>
  </si>
  <si>
    <t>na =</t>
  </si>
  <si>
    <t>settore non assegnato</t>
  </si>
  <si>
    <t>E Enforcement e consumatori</t>
  </si>
  <si>
    <t>S Procedimenti sanzionatori</t>
  </si>
  <si>
    <t>C Contenzioso e arbitrati</t>
  </si>
  <si>
    <t>A Amministrazione</t>
  </si>
  <si>
    <t>I Istituzionale</t>
  </si>
  <si>
    <t>Rds Ricerca di sistema</t>
  </si>
  <si>
    <t>Com energia elettrica e ga</t>
  </si>
  <si>
    <t>Eel energia elettrica</t>
  </si>
  <si>
    <t>Efr efficienza energetica e fonti rinnovabili</t>
  </si>
  <si>
    <t>Idr idrico</t>
  </si>
  <si>
    <t>Rht robin hood tax</t>
  </si>
  <si>
    <t xml:space="preserve">Luglio </t>
  </si>
  <si>
    <t>Tlr teleriscaldamento</t>
  </si>
  <si>
    <t>tlr</t>
  </si>
  <si>
    <t>Rif rifiuti</t>
  </si>
  <si>
    <t>rif</t>
  </si>
  <si>
    <t>tlr=</t>
  </si>
  <si>
    <t>teleriscaldamento</t>
  </si>
  <si>
    <t>rif=</t>
  </si>
  <si>
    <t>rifiuti</t>
  </si>
  <si>
    <t>Gennaio (1097^)</t>
  </si>
  <si>
    <t>Febbraio (1100a bis)</t>
  </si>
  <si>
    <t>Marzo (1103a bis)</t>
  </si>
  <si>
    <t>Aprile (1108a bis)</t>
  </si>
  <si>
    <t>Maggio (1112a bis)</t>
  </si>
  <si>
    <t>Giugno (1117a)</t>
  </si>
  <si>
    <t>Luglio (1121a bis)</t>
  </si>
  <si>
    <t>Agosto  (1123a)</t>
  </si>
  <si>
    <t>Settembre (1127a)</t>
  </si>
  <si>
    <t>Ottobre (1131a)</t>
  </si>
  <si>
    <t>Novembre (1135a bis)</t>
  </si>
  <si>
    <t>Dicembre (1140a)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</si>
</sst>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5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5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53"/>
      </bottom>
      <diagonal/>
    </border>
    <border>
      <left style="thick">
        <color indexed="64"/>
      </left>
      <right/>
      <top style="thick">
        <color indexed="52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52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52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53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52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5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53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52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53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53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2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6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34" xfId="0" applyFont="1" applyFill="1" applyBorder="1" applyAlignment="1" applyProtection="1">
      <alignment vertical="top"/>
      <protection locked="0"/>
    </xf>
    <xf numFmtId="0" fontId="3" fillId="0" borderId="34" xfId="0" applyFont="1" applyFill="1" applyBorder="1" applyAlignment="1">
      <alignment vertical="top"/>
    </xf>
    <xf numFmtId="0" fontId="3" fillId="0" borderId="34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/>
    </xf>
    <xf numFmtId="0" fontId="0" fillId="0" borderId="7" xfId="0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vertical="top"/>
    </xf>
    <xf numFmtId="0" fontId="8" fillId="0" borderId="3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47" xfId="0" applyFont="1" applyFill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ill="1"/>
    <xf numFmtId="0" fontId="10" fillId="0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0" fontId="3" fillId="0" borderId="43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</cellXfs>
  <cellStyles count="3">
    <cellStyle name="Normal" xfId="2" xr:uid="{00000000-0005-0000-0000-000000000000}"/>
    <cellStyle name="Normale" xfId="0" builtinId="0"/>
    <cellStyle name="Normale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workbookViewId="0">
      <pane xSplit="2" topLeftCell="C1" activePane="topRight" state="frozen"/>
      <selection pane="topRight"/>
    </sheetView>
  </sheetViews>
  <sheetFormatPr defaultRowHeight="13.2" x14ac:dyDescent="0.25"/>
  <cols>
    <col min="1" max="1" width="15" customWidth="1"/>
    <col min="2" max="2" width="12.109375" customWidth="1"/>
    <col min="3" max="15" width="10.88671875" customWidth="1"/>
  </cols>
  <sheetData>
    <row r="1" spans="1:16" ht="29.4" thickTop="1" x14ac:dyDescent="0.25">
      <c r="A1" s="4" t="s">
        <v>0</v>
      </c>
      <c r="B1" s="5" t="s">
        <v>14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68</v>
      </c>
      <c r="K1" s="5" t="s">
        <v>69</v>
      </c>
      <c r="L1" s="5" t="s">
        <v>70</v>
      </c>
      <c r="M1" s="5" t="s">
        <v>71</v>
      </c>
      <c r="N1" s="5" t="s">
        <v>72</v>
      </c>
      <c r="O1" s="6" t="s">
        <v>5</v>
      </c>
    </row>
    <row r="2" spans="1:16" ht="14.4" x14ac:dyDescent="0.25">
      <c r="A2" s="14" t="s">
        <v>28</v>
      </c>
      <c r="B2" s="15"/>
      <c r="C2" s="16">
        <v>12</v>
      </c>
      <c r="D2" s="17">
        <v>14</v>
      </c>
      <c r="E2" s="17">
        <v>32</v>
      </c>
      <c r="F2" s="17">
        <v>30</v>
      </c>
      <c r="G2" s="16">
        <v>32</v>
      </c>
      <c r="H2" s="17">
        <v>38</v>
      </c>
      <c r="I2" s="17">
        <v>31</v>
      </c>
      <c r="J2" s="17">
        <v>17</v>
      </c>
      <c r="K2" s="17">
        <v>22</v>
      </c>
      <c r="L2" s="17">
        <v>52</v>
      </c>
      <c r="M2" s="17">
        <v>54</v>
      </c>
      <c r="N2" s="17">
        <v>89</v>
      </c>
      <c r="O2" s="21">
        <f t="shared" ref="O2:O21" si="0">SUM(C2:N2)</f>
        <v>423</v>
      </c>
      <c r="P2" s="89"/>
    </row>
    <row r="3" spans="1:16" ht="14.4" x14ac:dyDescent="0.25">
      <c r="A3" s="7"/>
      <c r="B3" s="8" t="s">
        <v>30</v>
      </c>
      <c r="C3" s="9">
        <v>1</v>
      </c>
      <c r="D3" s="9"/>
      <c r="E3" s="9">
        <v>7</v>
      </c>
      <c r="F3" s="9">
        <v>6</v>
      </c>
      <c r="G3" s="9">
        <v>3</v>
      </c>
      <c r="H3" s="9">
        <v>4</v>
      </c>
      <c r="I3" s="9"/>
      <c r="J3" s="9">
        <v>1</v>
      </c>
      <c r="K3" s="9">
        <v>2</v>
      </c>
      <c r="L3" s="9">
        <v>2</v>
      </c>
      <c r="M3" s="9">
        <v>3</v>
      </c>
      <c r="N3" s="9">
        <v>6</v>
      </c>
      <c r="O3" s="70">
        <f t="shared" si="0"/>
        <v>35</v>
      </c>
      <c r="P3" s="89"/>
    </row>
    <row r="4" spans="1:16" ht="14.4" x14ac:dyDescent="0.25">
      <c r="A4" s="7"/>
      <c r="B4" s="8" t="s">
        <v>29</v>
      </c>
      <c r="C4" s="19">
        <v>2</v>
      </c>
      <c r="D4" s="9">
        <v>5</v>
      </c>
      <c r="E4" s="9">
        <v>8</v>
      </c>
      <c r="F4" s="9">
        <v>14</v>
      </c>
      <c r="G4" s="9">
        <v>12</v>
      </c>
      <c r="H4" s="19">
        <v>16</v>
      </c>
      <c r="I4" s="19">
        <v>17</v>
      </c>
      <c r="J4" s="9">
        <v>9</v>
      </c>
      <c r="K4" s="9">
        <v>7</v>
      </c>
      <c r="L4" s="9">
        <v>42</v>
      </c>
      <c r="M4" s="9">
        <v>32</v>
      </c>
      <c r="N4" s="9">
        <v>38</v>
      </c>
      <c r="O4" s="70">
        <f t="shared" si="0"/>
        <v>202</v>
      </c>
      <c r="P4" s="89"/>
    </row>
    <row r="5" spans="1:16" ht="14.4" x14ac:dyDescent="0.25">
      <c r="A5" s="7"/>
      <c r="B5" s="8" t="s">
        <v>11</v>
      </c>
      <c r="C5" s="9">
        <v>4</v>
      </c>
      <c r="D5" s="9">
        <v>6</v>
      </c>
      <c r="E5" s="9">
        <v>14</v>
      </c>
      <c r="F5" s="9">
        <v>8</v>
      </c>
      <c r="G5" s="9">
        <v>11</v>
      </c>
      <c r="H5" s="19">
        <v>10</v>
      </c>
      <c r="I5" s="19">
        <v>9</v>
      </c>
      <c r="J5" s="9">
        <v>7</v>
      </c>
      <c r="K5" s="9">
        <v>6</v>
      </c>
      <c r="L5" s="9">
        <v>2</v>
      </c>
      <c r="M5" s="9">
        <v>10</v>
      </c>
      <c r="N5" s="9">
        <v>27</v>
      </c>
      <c r="O5" s="70">
        <f t="shared" si="0"/>
        <v>114</v>
      </c>
      <c r="P5" s="89"/>
    </row>
    <row r="6" spans="1:16" ht="14.4" x14ac:dyDescent="0.25">
      <c r="A6" s="7"/>
      <c r="B6" s="8" t="s">
        <v>25</v>
      </c>
      <c r="C6" s="19">
        <v>2</v>
      </c>
      <c r="D6" s="9">
        <v>1</v>
      </c>
      <c r="E6" s="9"/>
      <c r="F6" s="9"/>
      <c r="G6" s="9">
        <v>1</v>
      </c>
      <c r="H6" s="9"/>
      <c r="I6" s="9">
        <v>1</v>
      </c>
      <c r="J6" s="9"/>
      <c r="K6" s="9"/>
      <c r="L6" s="9"/>
      <c r="M6" s="9"/>
      <c r="N6" s="9">
        <v>2</v>
      </c>
      <c r="O6" s="70">
        <f t="shared" si="0"/>
        <v>7</v>
      </c>
      <c r="P6" s="89"/>
    </row>
    <row r="7" spans="1:16" ht="14.4" x14ac:dyDescent="0.25">
      <c r="A7" s="7"/>
      <c r="B7" s="8" t="s">
        <v>26</v>
      </c>
      <c r="C7" s="19">
        <v>2</v>
      </c>
      <c r="D7" s="9">
        <v>1</v>
      </c>
      <c r="E7" s="9"/>
      <c r="F7" s="9">
        <v>1</v>
      </c>
      <c r="G7" s="9">
        <v>2</v>
      </c>
      <c r="H7" s="9">
        <v>6</v>
      </c>
      <c r="I7" s="9">
        <v>2</v>
      </c>
      <c r="J7" s="9"/>
      <c r="K7" s="9">
        <v>2</v>
      </c>
      <c r="L7" s="9"/>
      <c r="M7" s="9">
        <v>3</v>
      </c>
      <c r="N7" s="9">
        <v>8</v>
      </c>
      <c r="O7" s="70">
        <f t="shared" si="0"/>
        <v>27</v>
      </c>
      <c r="P7" s="89"/>
    </row>
    <row r="8" spans="1:16" ht="14.4" x14ac:dyDescent="0.25">
      <c r="A8" s="11"/>
      <c r="B8" s="12" t="s">
        <v>56</v>
      </c>
      <c r="C8" s="13"/>
      <c r="D8" s="13"/>
      <c r="E8" s="13">
        <v>2</v>
      </c>
      <c r="F8" s="13"/>
      <c r="G8" s="13">
        <v>2</v>
      </c>
      <c r="H8" s="13">
        <v>1</v>
      </c>
      <c r="I8" s="13">
        <v>1</v>
      </c>
      <c r="J8" s="13"/>
      <c r="K8" s="13">
        <v>3</v>
      </c>
      <c r="L8" s="13">
        <v>6</v>
      </c>
      <c r="M8" s="13">
        <v>5</v>
      </c>
      <c r="N8" s="13">
        <v>6</v>
      </c>
      <c r="O8" s="83">
        <f t="shared" si="0"/>
        <v>26</v>
      </c>
      <c r="P8" s="89"/>
    </row>
    <row r="9" spans="1:16" ht="15" thickBot="1" x14ac:dyDescent="0.3">
      <c r="A9" s="26"/>
      <c r="B9" s="27" t="s">
        <v>54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/>
      <c r="K9" s="28">
        <v>2</v>
      </c>
      <c r="L9" s="28"/>
      <c r="M9" s="28">
        <v>1</v>
      </c>
      <c r="N9" s="28">
        <v>2</v>
      </c>
      <c r="O9" s="29">
        <f t="shared" si="0"/>
        <v>12</v>
      </c>
      <c r="P9" s="89"/>
    </row>
    <row r="10" spans="1:16" ht="15" thickTop="1" x14ac:dyDescent="0.25">
      <c r="A10" s="22" t="s">
        <v>41</v>
      </c>
      <c r="B10" s="23"/>
      <c r="C10" s="24">
        <v>3</v>
      </c>
      <c r="D10" s="24">
        <v>4</v>
      </c>
      <c r="E10" s="24">
        <v>6</v>
      </c>
      <c r="F10" s="24">
        <v>4</v>
      </c>
      <c r="G10" s="24">
        <v>2</v>
      </c>
      <c r="H10" s="25">
        <v>4</v>
      </c>
      <c r="I10" s="25">
        <v>5</v>
      </c>
      <c r="J10" s="24">
        <v>1</v>
      </c>
      <c r="K10" s="24">
        <v>2</v>
      </c>
      <c r="L10" s="25">
        <v>9</v>
      </c>
      <c r="M10" s="24">
        <v>5</v>
      </c>
      <c r="N10" s="25">
        <v>4</v>
      </c>
      <c r="O10" s="21">
        <f t="shared" si="0"/>
        <v>49</v>
      </c>
      <c r="P10" s="89"/>
    </row>
    <row r="11" spans="1:16" ht="14.4" x14ac:dyDescent="0.25">
      <c r="A11" s="22"/>
      <c r="B11" s="8" t="s">
        <v>24</v>
      </c>
      <c r="C11" s="9">
        <v>1</v>
      </c>
      <c r="D11" s="9"/>
      <c r="E11" s="9">
        <v>1</v>
      </c>
      <c r="F11" s="9">
        <v>1</v>
      </c>
      <c r="G11" s="9">
        <v>1</v>
      </c>
      <c r="H11" s="41">
        <v>2</v>
      </c>
      <c r="I11" s="41">
        <v>3</v>
      </c>
      <c r="J11" s="9"/>
      <c r="K11" s="41"/>
      <c r="L11" s="41">
        <v>2</v>
      </c>
      <c r="M11" s="9">
        <v>1</v>
      </c>
      <c r="N11" s="41"/>
      <c r="O11" s="70">
        <f t="shared" si="0"/>
        <v>12</v>
      </c>
      <c r="P11" s="89"/>
    </row>
    <row r="12" spans="1:16" ht="14.4" x14ac:dyDescent="0.25">
      <c r="A12" s="7"/>
      <c r="B12" s="40" t="s">
        <v>23</v>
      </c>
      <c r="C12" s="36">
        <v>2</v>
      </c>
      <c r="D12" s="36">
        <v>3</v>
      </c>
      <c r="E12" s="36">
        <v>2</v>
      </c>
      <c r="F12" s="36">
        <v>1</v>
      </c>
      <c r="G12" s="36">
        <v>1</v>
      </c>
      <c r="H12" s="9">
        <v>2</v>
      </c>
      <c r="I12" s="9">
        <v>2</v>
      </c>
      <c r="J12" s="36">
        <v>1</v>
      </c>
      <c r="K12" s="9">
        <v>1</v>
      </c>
      <c r="L12" s="9">
        <v>7</v>
      </c>
      <c r="M12" s="36">
        <v>4</v>
      </c>
      <c r="N12" s="9">
        <v>3</v>
      </c>
      <c r="O12" s="70">
        <f t="shared" si="0"/>
        <v>29</v>
      </c>
      <c r="P12" s="89"/>
    </row>
    <row r="13" spans="1:16" ht="14.4" x14ac:dyDescent="0.25">
      <c r="A13" s="7"/>
      <c r="B13" s="8" t="s">
        <v>11</v>
      </c>
      <c r="C13" s="9"/>
      <c r="D13" s="9">
        <v>1</v>
      </c>
      <c r="E13" s="9">
        <v>2</v>
      </c>
      <c r="F13" s="9">
        <v>2</v>
      </c>
      <c r="G13" s="9"/>
      <c r="H13" s="9"/>
      <c r="I13" s="9"/>
      <c r="J13" s="9"/>
      <c r="K13" s="9">
        <v>1</v>
      </c>
      <c r="L13" s="9"/>
      <c r="M13" s="9"/>
      <c r="N13" s="9"/>
      <c r="O13" s="70">
        <f t="shared" si="0"/>
        <v>6</v>
      </c>
      <c r="P13" s="89"/>
    </row>
    <row r="14" spans="1:16" ht="14.4" x14ac:dyDescent="0.25">
      <c r="A14" s="11"/>
      <c r="B14" s="12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70">
        <f t="shared" si="0"/>
        <v>0</v>
      </c>
      <c r="P14" s="89"/>
    </row>
    <row r="15" spans="1:16" ht="14.4" x14ac:dyDescent="0.25">
      <c r="A15" s="11"/>
      <c r="B15" s="12" t="s">
        <v>25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70">
        <f t="shared" si="0"/>
        <v>0</v>
      </c>
      <c r="P15" s="89"/>
    </row>
    <row r="16" spans="1:16" ht="14.4" x14ac:dyDescent="0.25">
      <c r="A16" s="11"/>
      <c r="B16" s="12" t="s">
        <v>27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70">
        <f t="shared" si="0"/>
        <v>0</v>
      </c>
      <c r="P16" s="89"/>
    </row>
    <row r="17" spans="1:16" ht="15" thickBot="1" x14ac:dyDescent="0.3">
      <c r="A17" s="26"/>
      <c r="B17" s="27" t="s">
        <v>54</v>
      </c>
      <c r="C17" s="28"/>
      <c r="D17" s="28"/>
      <c r="E17" s="28">
        <v>1</v>
      </c>
      <c r="F17" s="28"/>
      <c r="G17" s="28"/>
      <c r="H17" s="28"/>
      <c r="I17" s="28"/>
      <c r="J17" s="28"/>
      <c r="K17" s="28"/>
      <c r="L17" s="28"/>
      <c r="M17" s="28"/>
      <c r="N17" s="28">
        <v>1</v>
      </c>
      <c r="O17" s="29">
        <f t="shared" si="0"/>
        <v>2</v>
      </c>
      <c r="P17" s="89"/>
    </row>
    <row r="18" spans="1:16" ht="15" thickTop="1" x14ac:dyDescent="0.25">
      <c r="A18" s="22" t="s">
        <v>42</v>
      </c>
      <c r="B18" s="23"/>
      <c r="C18" s="24">
        <v>5</v>
      </c>
      <c r="D18" s="24">
        <v>4</v>
      </c>
      <c r="E18" s="24">
        <v>4</v>
      </c>
      <c r="F18" s="24">
        <v>5</v>
      </c>
      <c r="G18" s="24">
        <v>3</v>
      </c>
      <c r="H18" s="25">
        <v>10</v>
      </c>
      <c r="I18" s="25">
        <v>7</v>
      </c>
      <c r="J18" s="24">
        <v>3</v>
      </c>
      <c r="K18" s="24">
        <v>1</v>
      </c>
      <c r="L18" s="25">
        <v>2</v>
      </c>
      <c r="M18" s="24">
        <v>3</v>
      </c>
      <c r="N18" s="25">
        <v>2</v>
      </c>
      <c r="O18" s="21">
        <f t="shared" si="0"/>
        <v>49</v>
      </c>
      <c r="P18" s="89"/>
    </row>
    <row r="19" spans="1:16" ht="14.4" x14ac:dyDescent="0.25">
      <c r="A19" s="11"/>
      <c r="B19" s="12" t="s">
        <v>24</v>
      </c>
      <c r="C19" s="18">
        <v>1</v>
      </c>
      <c r="D19" s="13">
        <v>1</v>
      </c>
      <c r="E19" s="13">
        <v>2</v>
      </c>
      <c r="F19" s="13">
        <v>1</v>
      </c>
      <c r="G19" s="13">
        <v>1</v>
      </c>
      <c r="H19" s="13">
        <v>1</v>
      </c>
      <c r="I19" s="13">
        <v>1</v>
      </c>
      <c r="J19" s="13"/>
      <c r="K19" s="13"/>
      <c r="L19" s="13"/>
      <c r="M19" s="13"/>
      <c r="N19" s="13"/>
      <c r="O19" s="77">
        <f t="shared" si="0"/>
        <v>8</v>
      </c>
      <c r="P19" s="89"/>
    </row>
    <row r="20" spans="1:16" ht="14.4" x14ac:dyDescent="0.25">
      <c r="A20" s="7"/>
      <c r="B20" s="8" t="s">
        <v>23</v>
      </c>
      <c r="C20" s="10">
        <v>2</v>
      </c>
      <c r="D20" s="9">
        <v>1</v>
      </c>
      <c r="E20" s="9">
        <v>2</v>
      </c>
      <c r="F20" s="9">
        <v>1</v>
      </c>
      <c r="G20" s="9">
        <v>2</v>
      </c>
      <c r="H20" s="9">
        <v>7</v>
      </c>
      <c r="I20" s="9">
        <v>1</v>
      </c>
      <c r="J20" s="9"/>
      <c r="K20" s="9">
        <v>1</v>
      </c>
      <c r="L20" s="9"/>
      <c r="M20" s="9"/>
      <c r="N20" s="9"/>
      <c r="O20" s="77">
        <f t="shared" si="0"/>
        <v>17</v>
      </c>
      <c r="P20" s="89"/>
    </row>
    <row r="21" spans="1:16" ht="14.4" x14ac:dyDescent="0.25">
      <c r="A21" s="7"/>
      <c r="B21" s="8" t="s">
        <v>11</v>
      </c>
      <c r="C21" s="10">
        <v>2</v>
      </c>
      <c r="D21" s="9">
        <v>1</v>
      </c>
      <c r="E21" s="9"/>
      <c r="F21" s="9"/>
      <c r="G21" s="9"/>
      <c r="H21" s="9"/>
      <c r="I21" s="9">
        <v>2</v>
      </c>
      <c r="J21" s="9"/>
      <c r="K21" s="9"/>
      <c r="L21" s="9"/>
      <c r="M21" s="9">
        <v>1</v>
      </c>
      <c r="N21" s="9">
        <v>1</v>
      </c>
      <c r="O21" s="77">
        <f t="shared" si="0"/>
        <v>7</v>
      </c>
      <c r="P21" s="89"/>
    </row>
    <row r="22" spans="1:16" ht="14.4" x14ac:dyDescent="0.25">
      <c r="A22" s="11"/>
      <c r="B22" s="12" t="s">
        <v>25</v>
      </c>
      <c r="C22" s="18"/>
      <c r="D22" s="13"/>
      <c r="E22" s="13"/>
      <c r="F22" s="13"/>
      <c r="G22" s="13"/>
      <c r="H22" s="13">
        <v>1</v>
      </c>
      <c r="I22" s="13"/>
      <c r="J22" s="13"/>
      <c r="K22" s="13"/>
      <c r="L22" s="13"/>
      <c r="M22" s="13">
        <v>2</v>
      </c>
      <c r="N22" s="13"/>
      <c r="O22" s="77">
        <f ca="1">SUM(C22:O22)</f>
        <v>0</v>
      </c>
      <c r="P22" s="89"/>
    </row>
    <row r="23" spans="1:16" ht="14.4" x14ac:dyDescent="0.25">
      <c r="A23" s="11"/>
      <c r="B23" s="12" t="s">
        <v>26</v>
      </c>
      <c r="C23" s="18"/>
      <c r="D23" s="13">
        <v>1</v>
      </c>
      <c r="E23" s="13"/>
      <c r="F23" s="13">
        <v>3</v>
      </c>
      <c r="G23" s="13"/>
      <c r="H23" s="13">
        <v>1</v>
      </c>
      <c r="I23" s="13">
        <v>3</v>
      </c>
      <c r="J23" s="13">
        <v>3</v>
      </c>
      <c r="K23" s="13"/>
      <c r="L23" s="13">
        <v>2</v>
      </c>
      <c r="M23" s="13"/>
      <c r="N23" s="13">
        <v>1</v>
      </c>
      <c r="O23" s="77">
        <f>SUM(C23:N23)</f>
        <v>14</v>
      </c>
      <c r="P23" s="89"/>
    </row>
    <row r="24" spans="1:16" ht="15" thickBot="1" x14ac:dyDescent="0.3">
      <c r="A24" s="26"/>
      <c r="B24" s="27" t="s">
        <v>27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f>SUM(C24:N24)</f>
        <v>0</v>
      </c>
      <c r="P24" s="89"/>
    </row>
    <row r="25" spans="1:16" ht="15" thickTop="1" x14ac:dyDescent="0.25">
      <c r="A25" s="22" t="s">
        <v>43</v>
      </c>
      <c r="B25" s="23"/>
      <c r="C25" s="25"/>
      <c r="D25" s="25"/>
      <c r="E25" s="25">
        <v>1</v>
      </c>
      <c r="F25" s="25">
        <v>1</v>
      </c>
      <c r="G25" s="25"/>
      <c r="H25" s="25"/>
      <c r="I25" s="25"/>
      <c r="J25" s="25"/>
      <c r="K25" s="90"/>
      <c r="L25" s="25"/>
      <c r="M25" s="24">
        <v>1</v>
      </c>
      <c r="N25" s="25">
        <v>3</v>
      </c>
      <c r="O25" s="21">
        <f>SUM(C25:N25)</f>
        <v>6</v>
      </c>
      <c r="P25" s="89"/>
    </row>
    <row r="26" spans="1:16" ht="14.4" x14ac:dyDescent="0.25">
      <c r="A26" s="7"/>
      <c r="B26" s="8" t="s">
        <v>23</v>
      </c>
      <c r="C26" s="19"/>
      <c r="D26" s="19"/>
      <c r="E26" s="19"/>
      <c r="F26" s="19"/>
      <c r="G26" s="19"/>
      <c r="H26" s="94"/>
      <c r="I26" s="19"/>
      <c r="J26" s="19"/>
      <c r="K26" s="19"/>
      <c r="L26" s="19"/>
      <c r="M26" s="19">
        <v>1</v>
      </c>
      <c r="N26" s="19">
        <v>1</v>
      </c>
      <c r="O26" s="70">
        <f>SUM(C26:N26)</f>
        <v>2</v>
      </c>
    </row>
    <row r="27" spans="1:16" ht="14.4" x14ac:dyDescent="0.25">
      <c r="A27" s="11"/>
      <c r="B27" s="12" t="s">
        <v>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70">
        <f>SUM(C28:N28)</f>
        <v>3</v>
      </c>
    </row>
    <row r="28" spans="1:16" ht="14.4" x14ac:dyDescent="0.25">
      <c r="A28" s="11"/>
      <c r="B28" s="12" t="s">
        <v>11</v>
      </c>
      <c r="C28" s="20"/>
      <c r="D28" s="20"/>
      <c r="E28" s="20"/>
      <c r="F28" s="20">
        <v>1</v>
      </c>
      <c r="G28" s="20"/>
      <c r="H28" s="95"/>
      <c r="I28" s="20"/>
      <c r="J28" s="20"/>
      <c r="K28" s="20"/>
      <c r="L28" s="20"/>
      <c r="M28" s="20"/>
      <c r="N28" s="20">
        <v>2</v>
      </c>
      <c r="O28" s="70">
        <f t="shared" ref="O28:O40" si="1">SUM(C28:N28)</f>
        <v>3</v>
      </c>
    </row>
    <row r="29" spans="1:16" ht="14.4" x14ac:dyDescent="0.25">
      <c r="A29" s="11"/>
      <c r="B29" s="12" t="s">
        <v>25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70">
        <f t="shared" si="1"/>
        <v>0</v>
      </c>
    </row>
    <row r="30" spans="1:16" ht="14.4" x14ac:dyDescent="0.25">
      <c r="A30" s="11"/>
      <c r="B30" s="12" t="s">
        <v>26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70">
        <f t="shared" si="1"/>
        <v>0</v>
      </c>
    </row>
    <row r="31" spans="1:16" ht="14.4" x14ac:dyDescent="0.25">
      <c r="A31" s="11"/>
      <c r="B31" s="12" t="s">
        <v>27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70">
        <f t="shared" si="1"/>
        <v>0</v>
      </c>
    </row>
    <row r="32" spans="1:16" ht="15" thickBot="1" x14ac:dyDescent="0.3">
      <c r="A32" s="26"/>
      <c r="B32" s="27" t="s">
        <v>38</v>
      </c>
      <c r="C32" s="28"/>
      <c r="D32" s="28"/>
      <c r="E32" s="28">
        <v>1</v>
      </c>
      <c r="F32" s="28"/>
      <c r="G32" s="28"/>
      <c r="H32" s="28"/>
      <c r="I32" s="28"/>
      <c r="J32" s="28"/>
      <c r="K32" s="28"/>
      <c r="L32" s="28"/>
      <c r="M32" s="28"/>
      <c r="N32" s="28"/>
      <c r="O32" s="29">
        <f t="shared" si="1"/>
        <v>1</v>
      </c>
    </row>
    <row r="33" spans="1:15" ht="15" thickTop="1" x14ac:dyDescent="0.25">
      <c r="A33" s="22" t="s">
        <v>44</v>
      </c>
      <c r="B33" s="23"/>
      <c r="C33" s="24">
        <v>3</v>
      </c>
      <c r="D33" s="25">
        <v>1</v>
      </c>
      <c r="E33" s="25">
        <v>6</v>
      </c>
      <c r="F33" s="25">
        <v>5</v>
      </c>
      <c r="G33" s="25">
        <v>6</v>
      </c>
      <c r="H33" s="25">
        <v>6</v>
      </c>
      <c r="I33" s="25">
        <v>2</v>
      </c>
      <c r="J33" s="25">
        <v>2</v>
      </c>
      <c r="K33" s="25">
        <v>1</v>
      </c>
      <c r="L33" s="25">
        <v>7</v>
      </c>
      <c r="M33" s="25">
        <v>2</v>
      </c>
      <c r="N33" s="25">
        <v>7</v>
      </c>
      <c r="O33" s="21">
        <f t="shared" si="1"/>
        <v>48</v>
      </c>
    </row>
    <row r="34" spans="1:15" ht="14.4" x14ac:dyDescent="0.25">
      <c r="A34" s="22"/>
      <c r="B34" s="40" t="s">
        <v>24</v>
      </c>
      <c r="C34" s="37"/>
      <c r="D34" s="41"/>
      <c r="E34" s="41"/>
      <c r="F34" s="41"/>
      <c r="G34" s="37"/>
      <c r="H34" s="25"/>
      <c r="I34" s="41"/>
      <c r="J34" s="41"/>
      <c r="K34" s="25"/>
      <c r="L34" s="25"/>
      <c r="M34" s="25"/>
      <c r="N34" s="25"/>
      <c r="O34" s="70">
        <f t="shared" si="1"/>
        <v>0</v>
      </c>
    </row>
    <row r="35" spans="1:15" ht="14.4" x14ac:dyDescent="0.25">
      <c r="A35" s="22"/>
      <c r="B35" s="40" t="s">
        <v>25</v>
      </c>
      <c r="C35" s="37"/>
      <c r="D35" s="41"/>
      <c r="E35" s="41"/>
      <c r="F35" s="41"/>
      <c r="G35" s="37"/>
      <c r="H35" s="41"/>
      <c r="I35" s="41"/>
      <c r="J35" s="41"/>
      <c r="K35" s="25"/>
      <c r="L35" s="41"/>
      <c r="M35" s="25"/>
      <c r="N35" s="25"/>
      <c r="O35" s="70">
        <f t="shared" si="1"/>
        <v>0</v>
      </c>
    </row>
    <row r="36" spans="1:15" ht="14.4" x14ac:dyDescent="0.25">
      <c r="A36" s="7"/>
      <c r="B36" s="8" t="s">
        <v>26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70">
        <f t="shared" si="1"/>
        <v>0</v>
      </c>
    </row>
    <row r="37" spans="1:15" ht="15" thickBot="1" x14ac:dyDescent="0.3">
      <c r="A37" s="26"/>
      <c r="B37" s="27" t="s">
        <v>38</v>
      </c>
      <c r="C37" s="28">
        <v>3</v>
      </c>
      <c r="D37" s="28">
        <v>1</v>
      </c>
      <c r="E37" s="28">
        <v>6</v>
      </c>
      <c r="F37" s="28">
        <v>5</v>
      </c>
      <c r="G37" s="28">
        <v>6</v>
      </c>
      <c r="H37" s="28">
        <v>6</v>
      </c>
      <c r="I37" s="28">
        <v>2</v>
      </c>
      <c r="J37" s="28">
        <v>2</v>
      </c>
      <c r="K37" s="28">
        <v>1</v>
      </c>
      <c r="L37" s="28">
        <v>7</v>
      </c>
      <c r="M37" s="28">
        <v>2</v>
      </c>
      <c r="N37" s="28">
        <v>7</v>
      </c>
      <c r="O37" s="29">
        <f t="shared" si="1"/>
        <v>48</v>
      </c>
    </row>
    <row r="38" spans="1:15" ht="15" thickTop="1" x14ac:dyDescent="0.25">
      <c r="A38" s="30" t="s">
        <v>45</v>
      </c>
      <c r="B38" s="23"/>
      <c r="C38" s="25">
        <v>1</v>
      </c>
      <c r="D38" s="25">
        <v>1</v>
      </c>
      <c r="E38" s="25">
        <v>5</v>
      </c>
      <c r="F38" s="25">
        <v>2</v>
      </c>
      <c r="G38" s="25">
        <v>2</v>
      </c>
      <c r="H38" s="25">
        <v>2</v>
      </c>
      <c r="I38" s="25">
        <v>1</v>
      </c>
      <c r="J38" s="25">
        <v>4</v>
      </c>
      <c r="K38" s="25">
        <v>3</v>
      </c>
      <c r="L38" s="25">
        <v>2</v>
      </c>
      <c r="M38" s="25">
        <v>5</v>
      </c>
      <c r="N38" s="25">
        <v>6</v>
      </c>
      <c r="O38" s="21">
        <f t="shared" si="1"/>
        <v>34</v>
      </c>
    </row>
    <row r="39" spans="1:15" ht="14.4" x14ac:dyDescent="0.25">
      <c r="A39" s="7"/>
      <c r="B39" s="8" t="s">
        <v>23</v>
      </c>
      <c r="C39" s="19"/>
      <c r="D39" s="19">
        <v>1</v>
      </c>
      <c r="E39" s="19">
        <v>4</v>
      </c>
      <c r="F39" s="19">
        <v>1</v>
      </c>
      <c r="G39" s="19"/>
      <c r="H39" s="19"/>
      <c r="I39" s="19"/>
      <c r="J39" s="19">
        <v>1</v>
      </c>
      <c r="K39" s="19">
        <v>1</v>
      </c>
      <c r="L39" s="19">
        <v>1</v>
      </c>
      <c r="M39" s="19">
        <v>4</v>
      </c>
      <c r="N39" s="19">
        <v>4</v>
      </c>
      <c r="O39" s="70">
        <f t="shared" si="1"/>
        <v>17</v>
      </c>
    </row>
    <row r="40" spans="1:15" ht="14.4" x14ac:dyDescent="0.25">
      <c r="A40" s="7"/>
      <c r="B40" s="8" t="s">
        <v>11</v>
      </c>
      <c r="C40" s="19"/>
      <c r="D40" s="19"/>
      <c r="E40" s="19">
        <v>1</v>
      </c>
      <c r="F40" s="19"/>
      <c r="G40" s="19"/>
      <c r="H40" s="19"/>
      <c r="I40" s="19"/>
      <c r="J40" s="19"/>
      <c r="K40" s="19"/>
      <c r="L40" s="19">
        <v>1</v>
      </c>
      <c r="M40" s="19"/>
      <c r="N40" s="19"/>
      <c r="O40" s="70">
        <f t="shared" si="1"/>
        <v>2</v>
      </c>
    </row>
    <row r="41" spans="1:15" ht="14.4" x14ac:dyDescent="0.25">
      <c r="A41" s="7"/>
      <c r="B41" s="8" t="s">
        <v>24</v>
      </c>
      <c r="C41" s="19">
        <v>1</v>
      </c>
      <c r="D41" s="19"/>
      <c r="E41" s="19"/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/>
      <c r="M41" s="19">
        <v>1</v>
      </c>
      <c r="N41" s="19">
        <v>1</v>
      </c>
      <c r="O41" s="70">
        <f>SUM(C40:N41)</f>
        <v>11</v>
      </c>
    </row>
    <row r="42" spans="1:15" ht="14.4" x14ac:dyDescent="0.25">
      <c r="A42" s="7"/>
      <c r="B42" s="8" t="s">
        <v>25</v>
      </c>
      <c r="C42" s="19"/>
      <c r="D42" s="19"/>
      <c r="E42" s="19"/>
      <c r="F42" s="19"/>
      <c r="G42" s="19"/>
      <c r="H42" s="19"/>
      <c r="I42" s="19"/>
      <c r="J42" s="19">
        <v>1</v>
      </c>
      <c r="K42" s="19"/>
      <c r="L42" s="19"/>
      <c r="M42" s="19"/>
      <c r="N42" s="19"/>
      <c r="O42" s="70">
        <f t="shared" ref="O42:O48" si="2">SUM(C42:N42)</f>
        <v>1</v>
      </c>
    </row>
    <row r="43" spans="1:15" ht="14.4" x14ac:dyDescent="0.25">
      <c r="A43" s="7"/>
      <c r="B43" s="8" t="s">
        <v>27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70">
        <f t="shared" si="2"/>
        <v>0</v>
      </c>
    </row>
    <row r="44" spans="1:15" ht="14.4" x14ac:dyDescent="0.25">
      <c r="A44" s="7"/>
      <c r="B44" s="8" t="s">
        <v>26</v>
      </c>
      <c r="C44" s="19"/>
      <c r="D44" s="19"/>
      <c r="E44" s="19"/>
      <c r="F44" s="19"/>
      <c r="G44" s="19"/>
      <c r="H44" s="19">
        <v>1</v>
      </c>
      <c r="I44" s="19"/>
      <c r="J44" s="19"/>
      <c r="K44" s="19"/>
      <c r="L44" s="19"/>
      <c r="M44" s="19"/>
      <c r="N44" s="19">
        <v>1</v>
      </c>
      <c r="O44" s="70">
        <f t="shared" si="2"/>
        <v>2</v>
      </c>
    </row>
    <row r="45" spans="1:15" ht="14.4" x14ac:dyDescent="0.25">
      <c r="A45" s="11"/>
      <c r="B45" s="12" t="s">
        <v>56</v>
      </c>
      <c r="C45" s="20"/>
      <c r="D45" s="20"/>
      <c r="E45" s="20"/>
      <c r="F45" s="20"/>
      <c r="G45" s="20">
        <v>1</v>
      </c>
      <c r="H45" s="20"/>
      <c r="I45" s="20"/>
      <c r="J45" s="20"/>
      <c r="K45" s="20"/>
      <c r="L45" s="20"/>
      <c r="M45" s="20"/>
      <c r="N45" s="20"/>
      <c r="O45" s="83">
        <f t="shared" si="2"/>
        <v>1</v>
      </c>
    </row>
    <row r="46" spans="1:15" ht="15" thickBot="1" x14ac:dyDescent="0.3">
      <c r="A46" s="26"/>
      <c r="B46" s="27" t="s">
        <v>38</v>
      </c>
      <c r="C46" s="28"/>
      <c r="D46" s="28"/>
      <c r="E46" s="28"/>
      <c r="F46" s="28"/>
      <c r="G46" s="28"/>
      <c r="H46" s="28"/>
      <c r="I46" s="28"/>
      <c r="J46" s="28">
        <v>1</v>
      </c>
      <c r="K46" s="28">
        <v>1</v>
      </c>
      <c r="L46" s="28"/>
      <c r="M46" s="28"/>
      <c r="N46" s="28"/>
      <c r="O46" s="29">
        <f t="shared" si="2"/>
        <v>2</v>
      </c>
    </row>
    <row r="47" spans="1:15" ht="15" thickTop="1" x14ac:dyDescent="0.25">
      <c r="A47" s="22" t="s">
        <v>46</v>
      </c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1">
        <f t="shared" si="2"/>
        <v>0</v>
      </c>
    </row>
    <row r="48" spans="1:15" ht="15" thickBot="1" x14ac:dyDescent="0.3">
      <c r="A48" s="11"/>
      <c r="B48" s="12" t="s">
        <v>38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73">
        <f t="shared" si="2"/>
        <v>0</v>
      </c>
    </row>
    <row r="49" spans="1:15" ht="15.6" thickTop="1" thickBot="1" x14ac:dyDescent="0.3">
      <c r="A49" s="100" t="s">
        <v>6</v>
      </c>
      <c r="B49" s="101"/>
      <c r="C49" s="38">
        <f>C2+C10+C18+C25+C33+C38</f>
        <v>24</v>
      </c>
      <c r="D49" s="38">
        <f>D2+D10+D18+D25+D33+D38+D47</f>
        <v>24</v>
      </c>
      <c r="E49" s="38">
        <f>E2+E10+E18+E25+E33+E38</f>
        <v>54</v>
      </c>
      <c r="F49" s="38">
        <f>F2+F10+F18+F25+F33+F38</f>
        <v>47</v>
      </c>
      <c r="G49" s="38">
        <f>G2+G10+G18+G25+G33+G38+G47</f>
        <v>45</v>
      </c>
      <c r="H49" s="38">
        <f t="shared" ref="H49:O49" si="3">H2+H10+H18+H25+H33+H38+H47</f>
        <v>60</v>
      </c>
      <c r="I49" s="38">
        <f t="shared" si="3"/>
        <v>46</v>
      </c>
      <c r="J49" s="38">
        <f t="shared" si="3"/>
        <v>27</v>
      </c>
      <c r="K49" s="38">
        <f t="shared" si="3"/>
        <v>29</v>
      </c>
      <c r="L49" s="38">
        <f t="shared" si="3"/>
        <v>72</v>
      </c>
      <c r="M49" s="38">
        <f>M2+M10+M18+M25+M33+M38+M47</f>
        <v>70</v>
      </c>
      <c r="N49" s="38">
        <f t="shared" si="3"/>
        <v>111</v>
      </c>
      <c r="O49" s="72">
        <f t="shared" si="3"/>
        <v>609</v>
      </c>
    </row>
    <row r="50" spans="1:15" ht="13.8" thickTop="1" x14ac:dyDescent="0.25"/>
    <row r="52" spans="1:15" x14ac:dyDescent="0.25">
      <c r="A52" t="s">
        <v>31</v>
      </c>
    </row>
    <row r="53" spans="1:15" s="87" customFormat="1" ht="39.6" x14ac:dyDescent="0.25">
      <c r="A53" s="87" t="s">
        <v>32</v>
      </c>
      <c r="B53" s="3" t="s">
        <v>8</v>
      </c>
    </row>
    <row r="54" spans="1:15" s="87" customFormat="1" ht="39.6" x14ac:dyDescent="0.25">
      <c r="A54" s="87" t="s">
        <v>33</v>
      </c>
      <c r="B54" s="3" t="s">
        <v>8</v>
      </c>
    </row>
    <row r="55" spans="1:15" s="87" customFormat="1" x14ac:dyDescent="0.25">
      <c r="A55" s="87" t="s">
        <v>34</v>
      </c>
      <c r="B55" s="3" t="s">
        <v>11</v>
      </c>
    </row>
    <row r="56" spans="1:15" s="87" customFormat="1" ht="52.8" x14ac:dyDescent="0.25">
      <c r="A56" s="87" t="s">
        <v>35</v>
      </c>
      <c r="B56" s="3" t="s">
        <v>9</v>
      </c>
    </row>
    <row r="57" spans="1:15" s="87" customFormat="1" x14ac:dyDescent="0.25">
      <c r="A57" s="87" t="s">
        <v>36</v>
      </c>
      <c r="B57" s="3" t="s">
        <v>12</v>
      </c>
    </row>
    <row r="58" spans="1:15" s="87" customFormat="1" ht="26.4" x14ac:dyDescent="0.25">
      <c r="A58" s="87" t="s">
        <v>37</v>
      </c>
      <c r="B58" s="3" t="s">
        <v>13</v>
      </c>
    </row>
    <row r="59" spans="1:15" s="87" customFormat="1" x14ac:dyDescent="0.25">
      <c r="A59" s="88" t="s">
        <v>59</v>
      </c>
      <c r="B59" s="84" t="s">
        <v>60</v>
      </c>
    </row>
    <row r="60" spans="1:15" s="87" customFormat="1" ht="26.4" x14ac:dyDescent="0.25">
      <c r="A60" s="88" t="s">
        <v>57</v>
      </c>
      <c r="B60" s="84" t="s">
        <v>58</v>
      </c>
    </row>
    <row r="61" spans="1:15" s="87" customFormat="1" ht="26.4" x14ac:dyDescent="0.25">
      <c r="A61" s="87" t="s">
        <v>39</v>
      </c>
      <c r="B61" s="3" t="s">
        <v>40</v>
      </c>
    </row>
    <row r="73" spans="1:7" x14ac:dyDescent="0.25">
      <c r="A73" s="3"/>
      <c r="B73" s="3"/>
      <c r="C73" s="3"/>
      <c r="G73" s="3"/>
    </row>
  </sheetData>
  <mergeCells count="1">
    <mergeCell ref="A49:B4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27.33203125" customWidth="1"/>
    <col min="6" max="9" width="9.109375" style="93"/>
    <col min="10" max="10" width="11.109375" customWidth="1"/>
    <col min="11" max="11" width="9" customWidth="1"/>
    <col min="12" max="12" width="9.88671875" bestFit="1" customWidth="1"/>
    <col min="13" max="13" width="9.33203125" bestFit="1" customWidth="1"/>
    <col min="15" max="15" width="8.88671875" style="93"/>
  </cols>
  <sheetData>
    <row r="1" spans="1:15" ht="30" thickTop="1" thickBot="1" x14ac:dyDescent="0.3">
      <c r="A1" s="31" t="s">
        <v>0</v>
      </c>
      <c r="B1" s="39" t="s">
        <v>1</v>
      </c>
      <c r="C1" s="32" t="s">
        <v>2</v>
      </c>
      <c r="D1" s="33" t="s">
        <v>3</v>
      </c>
      <c r="E1" s="33" t="s">
        <v>4</v>
      </c>
      <c r="F1" s="33" t="s">
        <v>15</v>
      </c>
      <c r="G1" s="33" t="s">
        <v>16</v>
      </c>
      <c r="H1" s="33" t="s">
        <v>17</v>
      </c>
      <c r="I1" s="33" t="s">
        <v>18</v>
      </c>
      <c r="J1" s="33" t="s">
        <v>19</v>
      </c>
      <c r="K1" s="33" t="s">
        <v>20</v>
      </c>
      <c r="L1" s="33" t="s">
        <v>21</v>
      </c>
      <c r="M1" s="33" t="s">
        <v>22</v>
      </c>
      <c r="N1" s="34" t="s">
        <v>5</v>
      </c>
    </row>
    <row r="2" spans="1:15" ht="15" thickTop="1" x14ac:dyDescent="0.25">
      <c r="A2" s="60" t="s">
        <v>28</v>
      </c>
      <c r="B2" s="58">
        <v>12</v>
      </c>
      <c r="C2" s="97">
        <v>14</v>
      </c>
      <c r="D2" s="10">
        <v>32</v>
      </c>
      <c r="E2" s="10">
        <v>30</v>
      </c>
      <c r="F2" s="99">
        <v>32</v>
      </c>
      <c r="G2" s="99">
        <v>38</v>
      </c>
      <c r="H2" s="99">
        <v>31</v>
      </c>
      <c r="I2" s="99">
        <v>17</v>
      </c>
      <c r="J2" s="99">
        <v>22</v>
      </c>
      <c r="K2" s="56">
        <v>52</v>
      </c>
      <c r="L2" s="56">
        <v>54</v>
      </c>
      <c r="M2" s="56">
        <v>89</v>
      </c>
      <c r="N2" s="98">
        <f t="shared" ref="N2:N9" si="0">SUM(B2:M2)</f>
        <v>423</v>
      </c>
      <c r="O2" s="91"/>
    </row>
    <row r="3" spans="1:15" ht="14.4" x14ac:dyDescent="0.25">
      <c r="A3" s="61" t="s">
        <v>41</v>
      </c>
      <c r="B3" s="59">
        <v>3</v>
      </c>
      <c r="C3" s="97">
        <v>4</v>
      </c>
      <c r="D3" s="1">
        <v>6</v>
      </c>
      <c r="E3" s="1">
        <v>4</v>
      </c>
      <c r="F3" s="99">
        <v>2</v>
      </c>
      <c r="G3" s="99">
        <v>4</v>
      </c>
      <c r="H3" s="99">
        <v>5</v>
      </c>
      <c r="I3" s="99">
        <v>1</v>
      </c>
      <c r="J3" s="99">
        <v>2</v>
      </c>
      <c r="K3" s="45">
        <v>9</v>
      </c>
      <c r="L3" s="45">
        <v>5</v>
      </c>
      <c r="M3" s="45">
        <v>4</v>
      </c>
      <c r="N3" s="98">
        <f t="shared" si="0"/>
        <v>49</v>
      </c>
    </row>
    <row r="4" spans="1:15" ht="14.4" x14ac:dyDescent="0.25">
      <c r="A4" s="61" t="s">
        <v>42</v>
      </c>
      <c r="B4" s="59">
        <v>5</v>
      </c>
      <c r="C4" s="1">
        <v>4</v>
      </c>
      <c r="D4" s="1">
        <v>4</v>
      </c>
      <c r="E4" s="1">
        <v>5</v>
      </c>
      <c r="F4" s="99">
        <v>3</v>
      </c>
      <c r="G4" s="99">
        <v>10</v>
      </c>
      <c r="H4" s="99">
        <v>7</v>
      </c>
      <c r="I4" s="99">
        <v>3</v>
      </c>
      <c r="J4" s="99">
        <v>1</v>
      </c>
      <c r="K4" s="45">
        <v>2</v>
      </c>
      <c r="L4" s="45">
        <v>3</v>
      </c>
      <c r="M4" s="45">
        <v>2</v>
      </c>
      <c r="N4" s="98">
        <f t="shared" si="0"/>
        <v>49</v>
      </c>
      <c r="O4" s="92"/>
    </row>
    <row r="5" spans="1:15" ht="14.4" x14ac:dyDescent="0.25">
      <c r="A5" s="61" t="s">
        <v>43</v>
      </c>
      <c r="B5" s="59"/>
      <c r="C5" s="1"/>
      <c r="D5" s="1">
        <v>1</v>
      </c>
      <c r="E5" s="1">
        <v>1</v>
      </c>
      <c r="F5" s="1"/>
      <c r="G5" s="1"/>
      <c r="H5" s="1"/>
      <c r="I5" s="1"/>
      <c r="J5" s="99"/>
      <c r="K5" s="45"/>
      <c r="L5" s="45">
        <v>1</v>
      </c>
      <c r="M5" s="45">
        <v>3</v>
      </c>
      <c r="N5" s="98">
        <f t="shared" si="0"/>
        <v>6</v>
      </c>
      <c r="O5" s="92"/>
    </row>
    <row r="6" spans="1:15" ht="14.4" x14ac:dyDescent="0.25">
      <c r="A6" s="61" t="s">
        <v>44</v>
      </c>
      <c r="B6" s="59">
        <v>3</v>
      </c>
      <c r="C6" s="1">
        <v>1</v>
      </c>
      <c r="D6" s="1">
        <v>6</v>
      </c>
      <c r="E6" s="1">
        <v>5</v>
      </c>
      <c r="F6" s="99">
        <v>6</v>
      </c>
      <c r="G6" s="99">
        <v>6</v>
      </c>
      <c r="H6" s="99">
        <v>2</v>
      </c>
      <c r="I6" s="99">
        <v>2</v>
      </c>
      <c r="J6" s="99">
        <v>1</v>
      </c>
      <c r="K6" s="45">
        <v>7</v>
      </c>
      <c r="L6" s="45">
        <v>2</v>
      </c>
      <c r="M6" s="45">
        <v>7</v>
      </c>
      <c r="N6" s="98">
        <f t="shared" si="0"/>
        <v>48</v>
      </c>
    </row>
    <row r="7" spans="1:15" ht="14.4" x14ac:dyDescent="0.25">
      <c r="A7" s="62" t="s">
        <v>45</v>
      </c>
      <c r="B7" s="59">
        <v>1</v>
      </c>
      <c r="C7" s="1">
        <v>1</v>
      </c>
      <c r="D7" s="1">
        <v>5</v>
      </c>
      <c r="E7" s="1">
        <v>2</v>
      </c>
      <c r="F7" s="99">
        <v>2</v>
      </c>
      <c r="G7" s="99">
        <v>2</v>
      </c>
      <c r="H7" s="99">
        <v>1</v>
      </c>
      <c r="I7" s="99">
        <v>4</v>
      </c>
      <c r="J7" s="99">
        <v>3</v>
      </c>
      <c r="K7" s="45">
        <v>2</v>
      </c>
      <c r="L7" s="45">
        <v>5</v>
      </c>
      <c r="M7" s="45">
        <v>6</v>
      </c>
      <c r="N7" s="98">
        <f t="shared" si="0"/>
        <v>34</v>
      </c>
    </row>
    <row r="8" spans="1:15" ht="15" thickBot="1" x14ac:dyDescent="0.3">
      <c r="A8" s="63" t="s">
        <v>46</v>
      </c>
      <c r="B8" s="64"/>
      <c r="C8" s="2"/>
      <c r="D8" s="46"/>
      <c r="E8" s="46"/>
      <c r="F8" s="2"/>
      <c r="G8" s="46"/>
      <c r="H8" s="46"/>
      <c r="I8" s="46"/>
      <c r="J8" s="46"/>
      <c r="K8" s="46"/>
      <c r="L8" s="46"/>
      <c r="M8" s="46"/>
      <c r="N8" s="98">
        <f t="shared" si="0"/>
        <v>0</v>
      </c>
    </row>
    <row r="9" spans="1:15" ht="15.6" thickTop="1" thickBot="1" x14ac:dyDescent="0.3">
      <c r="A9" s="43" t="s">
        <v>6</v>
      </c>
      <c r="B9" s="65">
        <f t="shared" ref="B9" si="1">SUM(B2:B8)</f>
        <v>24</v>
      </c>
      <c r="C9" s="44">
        <f t="shared" ref="C9" si="2">SUM(C2:C8)</f>
        <v>24</v>
      </c>
      <c r="D9" s="47">
        <f t="shared" ref="D9:M9" si="3">SUM(D2:D8)</f>
        <v>54</v>
      </c>
      <c r="E9" s="47">
        <f t="shared" si="3"/>
        <v>47</v>
      </c>
      <c r="F9" s="44">
        <f t="shared" si="3"/>
        <v>45</v>
      </c>
      <c r="G9" s="47">
        <f t="shared" si="3"/>
        <v>60</v>
      </c>
      <c r="H9" s="47">
        <f t="shared" si="3"/>
        <v>46</v>
      </c>
      <c r="I9" s="47">
        <f t="shared" si="3"/>
        <v>27</v>
      </c>
      <c r="J9" s="47">
        <f t="shared" si="3"/>
        <v>29</v>
      </c>
      <c r="K9" s="47">
        <f t="shared" si="3"/>
        <v>72</v>
      </c>
      <c r="L9" s="47">
        <f t="shared" si="3"/>
        <v>70</v>
      </c>
      <c r="M9" s="47">
        <f t="shared" si="3"/>
        <v>111</v>
      </c>
      <c r="N9" s="71">
        <f t="shared" si="0"/>
        <v>609</v>
      </c>
    </row>
    <row r="10" spans="1:15" ht="13.8" thickTop="1" x14ac:dyDescent="0.25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workbookViewId="0">
      <pane xSplit="1" topLeftCell="B1" activePane="topRight" state="frozen"/>
      <selection pane="topRight"/>
    </sheetView>
  </sheetViews>
  <sheetFormatPr defaultRowHeight="13.2" x14ac:dyDescent="0.25"/>
  <cols>
    <col min="1" max="1" width="37.109375" customWidth="1"/>
    <col min="2" max="2" width="8.109375" bestFit="1" customWidth="1"/>
    <col min="3" max="3" width="8.88671875" bestFit="1" customWidth="1"/>
    <col min="4" max="5" width="8.33203125" customWidth="1"/>
    <col min="6" max="9" width="8.33203125" style="93" customWidth="1"/>
    <col min="10" max="10" width="10.44140625" customWidth="1"/>
    <col min="11" max="11" width="8.33203125" customWidth="1"/>
    <col min="12" max="12" width="10.6640625" customWidth="1"/>
    <col min="13" max="13" width="10.44140625" customWidth="1"/>
    <col min="14" max="14" width="6.44140625" bestFit="1" customWidth="1"/>
  </cols>
  <sheetData>
    <row r="1" spans="1:14" ht="30" thickTop="1" thickBot="1" x14ac:dyDescent="0.3">
      <c r="A1" s="66" t="s">
        <v>7</v>
      </c>
      <c r="B1" s="39" t="s">
        <v>1</v>
      </c>
      <c r="C1" s="32" t="s">
        <v>2</v>
      </c>
      <c r="D1" s="54" t="s">
        <v>3</v>
      </c>
      <c r="E1" s="54" t="s">
        <v>4</v>
      </c>
      <c r="F1" s="54" t="s">
        <v>15</v>
      </c>
      <c r="G1" s="54" t="s">
        <v>16</v>
      </c>
      <c r="H1" s="54" t="s">
        <v>52</v>
      </c>
      <c r="I1" s="54" t="s">
        <v>18</v>
      </c>
      <c r="J1" s="33" t="s">
        <v>19</v>
      </c>
      <c r="K1" s="54" t="s">
        <v>20</v>
      </c>
      <c r="L1" s="54" t="s">
        <v>21</v>
      </c>
      <c r="M1" s="33" t="s">
        <v>22</v>
      </c>
      <c r="N1" s="34" t="s">
        <v>5</v>
      </c>
    </row>
    <row r="2" spans="1:14" ht="15" thickTop="1" x14ac:dyDescent="0.25">
      <c r="A2" s="62" t="s">
        <v>47</v>
      </c>
      <c r="B2" s="58">
        <v>4</v>
      </c>
      <c r="C2" s="35">
        <v>1</v>
      </c>
      <c r="D2" s="48">
        <v>10</v>
      </c>
      <c r="E2" s="48">
        <v>9</v>
      </c>
      <c r="F2" s="99">
        <v>6</v>
      </c>
      <c r="G2" s="99">
        <v>8</v>
      </c>
      <c r="H2" s="99">
        <v>5</v>
      </c>
      <c r="I2" s="99">
        <v>2</v>
      </c>
      <c r="J2" s="51">
        <v>3</v>
      </c>
      <c r="K2" s="48">
        <v>4</v>
      </c>
      <c r="L2" s="48">
        <v>5</v>
      </c>
      <c r="M2" s="81">
        <v>7</v>
      </c>
      <c r="N2" s="79">
        <f t="shared" ref="N2:N10" si="0">SUM(B2:M2)</f>
        <v>64</v>
      </c>
    </row>
    <row r="3" spans="1:14" ht="14.4" x14ac:dyDescent="0.25">
      <c r="A3" s="62" t="s">
        <v>48</v>
      </c>
      <c r="B3" s="96">
        <v>6</v>
      </c>
      <c r="C3" s="19">
        <v>10</v>
      </c>
      <c r="D3" s="19">
        <v>16</v>
      </c>
      <c r="E3" s="19">
        <v>17</v>
      </c>
      <c r="F3" s="99">
        <v>15</v>
      </c>
      <c r="G3" s="99">
        <v>25</v>
      </c>
      <c r="H3" s="99">
        <v>20</v>
      </c>
      <c r="I3" s="99">
        <v>11</v>
      </c>
      <c r="J3" s="99">
        <v>10</v>
      </c>
      <c r="K3" s="1">
        <v>50</v>
      </c>
      <c r="L3" s="1">
        <v>41</v>
      </c>
      <c r="M3" s="82">
        <v>46</v>
      </c>
      <c r="N3" s="79">
        <f t="shared" si="0"/>
        <v>267</v>
      </c>
    </row>
    <row r="4" spans="1:14" ht="28.8" x14ac:dyDescent="0.25">
      <c r="A4" s="62" t="s">
        <v>49</v>
      </c>
      <c r="B4" s="96">
        <v>2</v>
      </c>
      <c r="C4" s="19">
        <v>1</v>
      </c>
      <c r="D4" s="19"/>
      <c r="E4" s="19"/>
      <c r="F4" s="99">
        <v>1</v>
      </c>
      <c r="G4" s="99">
        <v>1</v>
      </c>
      <c r="H4" s="99">
        <v>1</v>
      </c>
      <c r="I4" s="99">
        <v>1</v>
      </c>
      <c r="J4" s="99"/>
      <c r="K4" s="1"/>
      <c r="L4" s="1">
        <v>2</v>
      </c>
      <c r="M4" s="82">
        <v>2</v>
      </c>
      <c r="N4" s="79">
        <f t="shared" si="0"/>
        <v>11</v>
      </c>
    </row>
    <row r="5" spans="1:14" ht="14.4" x14ac:dyDescent="0.25">
      <c r="A5" s="62" t="s">
        <v>10</v>
      </c>
      <c r="B5" s="96">
        <v>6</v>
      </c>
      <c r="C5" s="19">
        <v>8</v>
      </c>
      <c r="D5" s="19">
        <v>17</v>
      </c>
      <c r="E5" s="19">
        <v>11</v>
      </c>
      <c r="F5" s="99">
        <v>11</v>
      </c>
      <c r="G5" s="99">
        <v>10</v>
      </c>
      <c r="H5" s="99">
        <v>11</v>
      </c>
      <c r="I5" s="99">
        <v>7</v>
      </c>
      <c r="J5" s="99">
        <v>7</v>
      </c>
      <c r="K5" s="1">
        <v>3</v>
      </c>
      <c r="L5" s="1">
        <v>11</v>
      </c>
      <c r="M5" s="82">
        <v>30</v>
      </c>
      <c r="N5" s="79">
        <f t="shared" si="0"/>
        <v>132</v>
      </c>
    </row>
    <row r="6" spans="1:14" ht="14.4" x14ac:dyDescent="0.25">
      <c r="A6" s="62" t="s">
        <v>50</v>
      </c>
      <c r="B6" s="96">
        <v>2</v>
      </c>
      <c r="C6" s="19">
        <v>2</v>
      </c>
      <c r="D6" s="1"/>
      <c r="E6" s="1">
        <v>4</v>
      </c>
      <c r="F6" s="99">
        <v>2</v>
      </c>
      <c r="G6" s="99">
        <v>8</v>
      </c>
      <c r="H6" s="99">
        <v>5</v>
      </c>
      <c r="I6" s="99">
        <v>3</v>
      </c>
      <c r="J6" s="99">
        <v>2</v>
      </c>
      <c r="K6" s="1">
        <v>2</v>
      </c>
      <c r="L6" s="1">
        <v>3</v>
      </c>
      <c r="M6" s="82">
        <v>10</v>
      </c>
      <c r="N6" s="79">
        <f t="shared" si="0"/>
        <v>43</v>
      </c>
    </row>
    <row r="7" spans="1:14" ht="14.4" x14ac:dyDescent="0.25">
      <c r="A7" s="62" t="s">
        <v>51</v>
      </c>
      <c r="B7" s="96"/>
      <c r="C7" s="35"/>
      <c r="D7" s="1"/>
      <c r="E7" s="1"/>
      <c r="F7" s="1"/>
      <c r="G7" s="1"/>
      <c r="H7" s="1"/>
      <c r="I7" s="1"/>
      <c r="J7" s="52"/>
      <c r="K7" s="1"/>
      <c r="L7" s="1"/>
      <c r="M7" s="82"/>
      <c r="N7" s="79">
        <f t="shared" si="0"/>
        <v>0</v>
      </c>
    </row>
    <row r="8" spans="1:14" ht="14.4" x14ac:dyDescent="0.25">
      <c r="A8" s="74" t="s">
        <v>53</v>
      </c>
      <c r="B8" s="64">
        <v>1</v>
      </c>
      <c r="C8" s="75">
        <v>1</v>
      </c>
      <c r="D8" s="2">
        <v>2</v>
      </c>
      <c r="E8" s="2">
        <v>1</v>
      </c>
      <c r="F8" s="99">
        <v>1</v>
      </c>
      <c r="G8" s="99">
        <v>1</v>
      </c>
      <c r="H8" s="99">
        <v>1</v>
      </c>
      <c r="I8" s="1"/>
      <c r="J8" s="76">
        <v>2</v>
      </c>
      <c r="K8" s="2"/>
      <c r="L8" s="2">
        <v>1</v>
      </c>
      <c r="M8" s="82">
        <v>3</v>
      </c>
      <c r="N8" s="79">
        <f t="shared" si="0"/>
        <v>14</v>
      </c>
    </row>
    <row r="9" spans="1:14" ht="14.4" x14ac:dyDescent="0.25">
      <c r="A9" s="74" t="s">
        <v>55</v>
      </c>
      <c r="B9" s="64"/>
      <c r="C9" s="75"/>
      <c r="D9" s="2">
        <v>2</v>
      </c>
      <c r="E9" s="2"/>
      <c r="F9" s="99">
        <v>3</v>
      </c>
      <c r="G9" s="99">
        <v>1</v>
      </c>
      <c r="H9" s="99">
        <v>1</v>
      </c>
      <c r="I9" s="1"/>
      <c r="J9" s="76">
        <v>3</v>
      </c>
      <c r="K9" s="2">
        <v>6</v>
      </c>
      <c r="L9" s="2">
        <v>5</v>
      </c>
      <c r="M9" s="82">
        <v>6</v>
      </c>
      <c r="N9" s="85">
        <f t="shared" si="0"/>
        <v>27</v>
      </c>
    </row>
    <row r="10" spans="1:14" ht="15" thickBot="1" x14ac:dyDescent="0.3">
      <c r="A10" s="67" t="s">
        <v>40</v>
      </c>
      <c r="B10" s="68">
        <v>3</v>
      </c>
      <c r="C10" s="42">
        <v>1</v>
      </c>
      <c r="D10" s="55">
        <v>7</v>
      </c>
      <c r="E10" s="55">
        <v>5</v>
      </c>
      <c r="F10" s="55">
        <v>6</v>
      </c>
      <c r="G10" s="55">
        <v>6</v>
      </c>
      <c r="H10" s="55">
        <v>2</v>
      </c>
      <c r="I10" s="55">
        <v>3</v>
      </c>
      <c r="J10" s="53">
        <v>2</v>
      </c>
      <c r="K10" s="55">
        <v>7</v>
      </c>
      <c r="L10" s="55">
        <v>2</v>
      </c>
      <c r="M10" s="78">
        <v>7</v>
      </c>
      <c r="N10" s="86">
        <f t="shared" si="0"/>
        <v>51</v>
      </c>
    </row>
    <row r="11" spans="1:14" ht="15.6" thickTop="1" thickBot="1" x14ac:dyDescent="0.3">
      <c r="A11" s="49" t="s">
        <v>6</v>
      </c>
      <c r="B11" s="69">
        <f t="shared" ref="B11" si="1">SUM(B2:B10)</f>
        <v>24</v>
      </c>
      <c r="C11" s="50">
        <f t="shared" ref="C11" si="2">SUM(C2:C10)</f>
        <v>24</v>
      </c>
      <c r="D11" s="50">
        <f t="shared" ref="D11:M11" si="3">SUM(D2:D10)</f>
        <v>54</v>
      </c>
      <c r="E11" s="50">
        <f t="shared" si="3"/>
        <v>47</v>
      </c>
      <c r="F11" s="50">
        <f t="shared" si="3"/>
        <v>45</v>
      </c>
      <c r="G11" s="50">
        <f t="shared" si="3"/>
        <v>60</v>
      </c>
      <c r="H11" s="50">
        <f t="shared" si="3"/>
        <v>46</v>
      </c>
      <c r="I11" s="50">
        <f t="shared" si="3"/>
        <v>27</v>
      </c>
      <c r="J11" s="57">
        <f t="shared" si="3"/>
        <v>29</v>
      </c>
      <c r="K11" s="50">
        <f t="shared" si="3"/>
        <v>72</v>
      </c>
      <c r="L11" s="50">
        <f t="shared" si="3"/>
        <v>70</v>
      </c>
      <c r="M11" s="72">
        <f t="shared" si="3"/>
        <v>111</v>
      </c>
      <c r="N11" s="80">
        <f t="shared" ref="N11" si="4">SUM(N2:N10)</f>
        <v>609</v>
      </c>
    </row>
    <row r="12" spans="1:14" ht="13.8" thickTop="1" x14ac:dyDescent="0.25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riepilogo</vt:lpstr>
      <vt:lpstr>macroaree</vt:lpstr>
      <vt:lpstr>settori</vt:lpstr>
      <vt:lpstr>macroaree!Area_stampa</vt:lpstr>
      <vt:lpstr>riepilogo!Area_stampa</vt:lpstr>
      <vt:lpstr>settori!Area_stampa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2021-01-25T11:09:34Z</dcterms:created>
  <dcterms:modified xsi:type="dcterms:W3CDTF">2021-01-25T11:09:40Z</dcterms:modified>
</cp:coreProperties>
</file>