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4C320B79-8F8C-44E5-A02E-82E0BA78A96B}" xr6:coauthVersionLast="47" xr6:coauthVersionMax="47" xr10:uidLastSave="{00000000-0000-0000-0000-000000000000}"/>
  <bookViews>
    <workbookView xWindow="-110" yWindow="-110" windowWidth="19420" windowHeight="11500" xr2:uid="{00000000-000D-0000-FFFF-FFFF00000000}"/>
  </bookViews>
  <sheets>
    <sheet name=" Tabella 1" sheetId="5" r:id="rId1"/>
  </sheets>
  <definedNames>
    <definedName name="_ftn1" localSheetId="0">' Tabella 1'!$B$63</definedName>
    <definedName name="_ftn2" localSheetId="0">' Tabella 1'!$B$66</definedName>
    <definedName name="_ftn3" localSheetId="0">' Tabella 1'!#REF!</definedName>
    <definedName name="_ftn4" localSheetId="0">' Tabella 1'!#REF!</definedName>
    <definedName name="_ftn5" localSheetId="0">' Tabella 1'!#REF!</definedName>
    <definedName name="_ftnref3" localSheetId="0">' Tabella 1'!$B$67</definedName>
    <definedName name="_ftnref4" localSheetId="0">' Tabella 1'!$B$64</definedName>
    <definedName name="_ftnref5" localSheetId="0">' Tabella 1'!$B$70</definedName>
    <definedName name="_xlnm.Print_Area" localSheetId="0">' Tabella 1'!$A$1:$F$79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5" l="1"/>
  <c r="E59" i="5"/>
  <c r="F26" i="5"/>
  <c r="E26" i="5"/>
  <c r="D26" i="5"/>
  <c r="F36" i="5"/>
  <c r="E36" i="5"/>
  <c r="D36" i="5"/>
  <c r="C36" i="5"/>
  <c r="D53" i="5" l="1"/>
  <c r="C53" i="5"/>
  <c r="F53" i="5" l="1"/>
  <c r="E53" i="5"/>
  <c r="F59" i="5" l="1"/>
  <c r="C59" i="5" l="1"/>
  <c r="D59" i="5" l="1"/>
</calcChain>
</file>

<file path=xl/sharedStrings.xml><?xml version="1.0" encoding="utf-8"?>
<sst xmlns="http://schemas.openxmlformats.org/spreadsheetml/2006/main" count="63" uniqueCount="49">
  <si>
    <t>per l'incentivazione delle fonti rinnovabili e assimilate</t>
  </si>
  <si>
    <t>Tipologia Incentivo</t>
  </si>
  <si>
    <t xml:space="preserve">Stima della quantità energia incentivata [TWh] </t>
  </si>
  <si>
    <r>
      <t>Stima del costo complessivo da coprire tramite il gettito della componente tariffaria A</t>
    </r>
    <r>
      <rPr>
        <b/>
        <sz val="8"/>
        <color theme="1"/>
        <rFont val="Times New Roman"/>
        <family val="1"/>
      </rPr>
      <t>SOS</t>
    </r>
    <r>
      <rPr>
        <b/>
        <sz val="11"/>
        <color theme="1"/>
        <rFont val="Times New Roman"/>
        <family val="1"/>
      </rPr>
      <t xml:space="preserve"> [M€]</t>
    </r>
  </si>
  <si>
    <t>Cip 6/92</t>
  </si>
  <si>
    <r>
      <rPr>
        <i/>
        <sz val="11"/>
        <color theme="0" tint="-0.499984740745262"/>
        <rFont val="Times New Roman"/>
        <family val="1"/>
      </rPr>
      <t>Feed in Tariff -</t>
    </r>
    <r>
      <rPr>
        <i/>
        <sz val="11"/>
        <color theme="0" tint="-0.34998626667073579"/>
        <rFont val="Times New Roman"/>
        <family val="1"/>
      </rPr>
      <t xml:space="preserve"> </t>
    </r>
    <r>
      <rPr>
        <b/>
        <i/>
        <sz val="11"/>
        <color theme="1"/>
        <rFont val="Times New Roman"/>
        <family val="1"/>
      </rPr>
      <t>Totale</t>
    </r>
  </si>
  <si>
    <t>Incentivi sostitutivi ai Certificati Verdi</t>
  </si>
  <si>
    <r>
      <rPr>
        <i/>
        <sz val="11"/>
        <color theme="0" tint="-0.499984740745262"/>
        <rFont val="Times New Roman"/>
        <family val="1"/>
      </rPr>
      <t xml:space="preserve">Feed in Premium variabile - </t>
    </r>
    <r>
      <rPr>
        <b/>
        <i/>
        <sz val="11"/>
        <color theme="1"/>
        <rFont val="Times New Roman"/>
        <family val="1"/>
      </rPr>
      <t>Totale</t>
    </r>
  </si>
  <si>
    <t>Tariffa fissa onnicomprensiva 244/2007</t>
  </si>
  <si>
    <r>
      <rPr>
        <i/>
        <sz val="11"/>
        <color theme="0" tint="-0.499984740745262"/>
        <rFont val="Times New Roman"/>
        <family val="1"/>
      </rPr>
      <t xml:space="preserve">Feed in Tariff - </t>
    </r>
    <r>
      <rPr>
        <b/>
        <i/>
        <sz val="11"/>
        <color theme="1"/>
        <rFont val="Times New Roman"/>
        <family val="1"/>
      </rPr>
      <t>Totale</t>
    </r>
  </si>
  <si>
    <t>DM 6 Luglio 2012, DM 23 Giugno 2016 e DM 4 luglio 2019</t>
  </si>
  <si>
    <t>Feed in Tariff</t>
  </si>
  <si>
    <t>Feed in Premium variabile a una via</t>
  </si>
  <si>
    <t>Feed in Premium variabile a due vie</t>
  </si>
  <si>
    <t>Totale</t>
  </si>
  <si>
    <t>Incentivi Fotovoltaici fino al IV Conto Energia</t>
  </si>
  <si>
    <t>Feed in Premium fisso</t>
  </si>
  <si>
    <t>Feed in Tariff *</t>
  </si>
  <si>
    <t>Autoconsumo - Feed in premium fisso *</t>
  </si>
  <si>
    <t>Incentivi Fotovoltaici V Conto Energia</t>
  </si>
  <si>
    <t>Autoconsumo- Feed in premium fisso</t>
  </si>
  <si>
    <t>Autoconsumo e comunità energetiche</t>
  </si>
  <si>
    <t>TOTALE</t>
  </si>
  <si>
    <t>Oneri regimi commerciali speciali **</t>
  </si>
  <si>
    <t>Altro ***</t>
  </si>
  <si>
    <t>-</t>
  </si>
  <si>
    <t>* Solo per gli impianti ammessi a beneficiare del IV conto energia e entranti in esercizio dopo il 31/12/2012 l'incentivo ha la forma di una tariffa fissa onnicomprensiva per l'energia elettrica immessa in rete e di un premio per l'energia elettrica autoconsumata.</t>
  </si>
  <si>
    <t>** Per regimi commerciali speciali si intendono lo scambio sul posto e il ritiro dedicato (ivi inclusa l’applicazione dei prezzi minimi garantiti all'energia non ritirata dal GSE)</t>
  </si>
  <si>
    <r>
      <rPr>
        <b/>
        <sz val="12"/>
        <color theme="1"/>
        <rFont val="Times New Roman"/>
        <family val="1"/>
      </rPr>
      <t>Feed in tariff</t>
    </r>
    <r>
      <rPr>
        <sz val="12"/>
        <color theme="1"/>
        <rFont val="Times New Roman"/>
        <family val="1"/>
      </rPr>
      <t xml:space="preserve"> significa che l’incentivo, riconosciuto per l’energia elettrica immessa in rete, include la vendita dell’energia elettrica che, quindi, non rimane nella disponibilità del produttore. L’energia elettrica immessa in rete viene ritirata a un prezzo già inclusivo dell’incentivo.</t>
    </r>
  </si>
  <si>
    <r>
      <rPr>
        <b/>
        <sz val="12"/>
        <color theme="1"/>
        <rFont val="Times New Roman"/>
        <family val="1"/>
      </rPr>
      <t>Feed in premium</t>
    </r>
    <r>
      <rPr>
        <sz val="12"/>
        <color theme="1"/>
        <rFont val="Times New Roman"/>
        <family val="1"/>
      </rPr>
      <t xml:space="preserve"> significa che l’incentivo, riconosciuto per l’energia elettrica prodotta, non include la vendita dell’energia elettrica che rimane nella disponibilità del produttore. Il feed in premium può essere fisso oppure variabile: in questo secondo caso, esso è funzione del prezzo di mercato dell’energia elettrica.</t>
    </r>
  </si>
  <si>
    <t>Nel caso di incentivi di tipo feed in premium fisso le relative esigenze di gettito non sono pertanto influenzate dai prezzi di mercato dell’energia elettrica ma soltanto dall’energia effettivamente prodotta.</t>
  </si>
  <si>
    <t>Nel caso di incentivi di tipo feed in premium variabile, il premio riconosciuto all’energia elettrica prodotta o immessa in rete è funzione dei prezzi di mercato. Più in dettaglio:</t>
  </si>
  <si>
    <t>b) nel caso degli incentivi di tipo feed in premium variabile a una via (DM 5 e 6 luglio 2012, DM 23 giugno 2016 limitatamente alle aste), l’aumento (riduzione) dei prezzi di mercato comporta la contemporanea riduzione (aumento) dell’onere in capo al Conto per nuovi impianti da fonti rinnovabili e assimilate, fino all'eventuale azzeramento. L’incentivo unitario, che non assume valori negativi, è infatti pari alla differenza, se positiva, tra la “tariffa base” differenziata per fonte/taglia e il prezzo zonale orario corrente.</t>
  </si>
  <si>
    <t>Nel caso di incentivi di tipo feed in tariff, il GSE ritira commercialmente l’energia elettrica immessa in rete dai produttori al prezzo stabilito dal rispettivo regime incentivante e la rivende in parte al prezzo di mercato zonale (la parte correttamente programmata) e in parte a prezzi di sbilanciamento. La differenza tra costi e ricavi è a carico del Conto per nuovi impianti da fonti rinnovabili e assimilate. Tale differenza può essere positiva o negativa ed è influenzata dai prezzi di mercato dell’energia elettrica: l’aumento (riduzione) dei prezzi di mercato comporta la corrispondente e contemporanea riduzione (aumento) dell’onere in capo al Conto per nuovi impianti da fonti rinnovabili e assimilate.</t>
  </si>
  <si>
    <t>a) nel caso degli incentivi che hanno sostituito i certificati verdi, l’aumento (riduzione) dei prezzi di mercato comporta la riduzione (aumento) dell’onere in capo al Conto per nuovi impianti da fonti rinnovabili e assimilate nel corso dell’anno successivo, fino all'eventuale azzeramento. L’incentivo unitario, che non assume valori negativi, è infatti pari al 78% della differenza, se positiva, tra 180 €/MWh e il prezzo di mercato dell’energia elettrica dell’anno precedente.</t>
  </si>
  <si>
    <t>TOTALE ENERGIA INCENTIVATA/FABBISOGNO DI COMPETENZA</t>
  </si>
  <si>
    <t>Art. 1 DL 181/23 (Energy release)</t>
  </si>
  <si>
    <t>PMG Biogas e Biomasse - Delibera 305/2024</t>
  </si>
  <si>
    <t>PMG Bioliquidi - Delibera 306/2024</t>
  </si>
  <si>
    <t>Intero anno 2026</t>
  </si>
  <si>
    <t>Agrivoltaico</t>
  </si>
  <si>
    <t>*** Per altro si intende oneri residui relativi a incentivazioni non più vigenti (ritiro ultimi certificati verdi invenduti e competenze pregresse ex delibera n. 113/06) o altri oneri correlati al CIP 6 (copertura oneri CO2), nonché costi di funzionamento del GSE non coperti dai corrispettivi pagati dai produttori   (per il 2025, posti pari a quanto previsto dalla deliberazione 162/2026/R/eel, per il 2026 posti in prima approssimazione pari a zero).</t>
  </si>
  <si>
    <t>c) nel caso degli incentivi di tipo feed in premium variabile a due vie (DM 23 giugno 2016 limitatamente ai registri, DM 4 luglio 2019, DM 19 giugno 2024 e DM 30 dicembre 2024), l’aumento (riduzione) dei prezzi di mercato comporta la contemporanea riduzione (aumento) dell’onere in capo al Conto per nuovi impianti da fonti rinnovabili e assimilate, che può assumere valori complessivamente negativi. L’incentivo unitario, che può assumere valori negativi, è infatti pari alla differenza tra la “tariffa base” differenziata per fonte/taglia e il prezzo zonale orario corrente.</t>
  </si>
  <si>
    <t>Tabella 1: Fabbisogno economico conto A3 di competenza degli anni 2026 - 2027</t>
  </si>
  <si>
    <t>Elaborazioni da stime del GSE (aggiornate a settembre 2026)</t>
  </si>
  <si>
    <t>NOTA BENE. I dati relativi al 2026 e 2027 sono elaborazioni da stime del GSE basate su preconsuntivi e previsioni, aggiornati trimestralmente. Pertanto possono subire variazioni anche significative. I valori negativi riportati nelle Tabelle corrispondono a incentivi di tipo feed in tariff o feed in premium variabili a due vie, in quanto i prezzi di mercato all'ingrosso dell'energia elettrica sono risultati superiori rispetto agli incentivi (tali strumenti incentivanti, infatti, prevedono un ricavo costante per i produttori, indipendentemente dai prezzi di mercato all'ingrosso dell'energia elettrica).</t>
  </si>
  <si>
    <t>Intero anno 2027</t>
  </si>
  <si>
    <t xml:space="preserve">Ai fini delle stime in relazione agli oneri in capo al Conto per nuovi impianti da fonti rinnovabili e assimilate, il GSE per il 2026 ha utilizzato un PUN medio annuale pari a 164,90 euro/MWh, mentre per l'anno 2027 ha utilizzato una stima di 157,86 euro/MWh. </t>
  </si>
  <si>
    <t>DM 19 giugno 2024 e 30 dicembre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</si>
</sst>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3" formatCode="_-* #,##0.00_-;\-* #,##0.00_-;_-* &quot;-&quot;??_-;_-@_-"/>
    <numFmt numFmtId="164" formatCode="_-* #,##0.00\ _€_-;\-* #,##0.00\ _€_-;_-* &quot;-&quot;??\ _€_-;_-@_-"/>
    <numFmt numFmtId="165" formatCode="_-* #,##0.00000\ _€_-;\-* #,##0.00000\ _€_-;_-* &quot;-&quot;??\ _€_-;_-@_-"/>
    <numFmt numFmtId="166" formatCode="#,##0.0_);\(#,##0.0\)"/>
    <numFmt numFmtId="167" formatCode="_-&quot;L.&quot;\ * #,##0_-;\-&quot;L.&quot;\ * #,##0_-;_-&quot;L.&quot;\ * &quot;-&quot;_-;_-@_-"/>
    <numFmt numFmtId="168" formatCode="_-&quot;L.&quot;\ * #,##0.00_-;\-&quot;L.&quot;\ * #,##0.00_-;_-&quot;L.&quot;\ * &quot;-&quot;??_-;_-@_-"/>
    <numFmt numFmtId="169" formatCode="_-&quot;€&quot;\ * #,##0.00_-;\-&quot;€&quot;\ * #,##0.00_-;_-&quot;€&quot;\ * &quot;-&quot;??_-;_-@_-"/>
    <numFmt numFmtId="170" formatCode="_-[$€]\ * #,##0.00_-;\-[$€]\ * #,##0.00_-;_-[$€]\ * &quot;-&quot;??_-;_-@_-"/>
    <numFmt numFmtId="171" formatCode="_-[$€-2]\ * #,##0.00_-;\-[$€-2]\ * #,##0.00_-;_-[$€-2]\ * &quot;-&quot;??_-"/>
    <numFmt numFmtId="172" formatCode="_-[$€]* #,##0.00_-;\-[$€]* #,##0.00_-;_-[$€]* &quot;-&quot;??_-;_-@_-"/>
    <numFmt numFmtId="173" formatCode="0.0%_);\(0.0%\)"/>
    <numFmt numFmtId="174" formatCode="_-\ #,##0.00_-;[Red]\ \-\ #,##0.00_-;_-* &quot;-&quot;??_-;_-@_-"/>
    <numFmt numFmtId="175" formatCode="_(&quot;$&quot;* #,##0_);_(&quot;$&quot;* \(#,##0\);_(&quot;$&quot;* &quot;-&quot;_);_(@_)"/>
  </numFmts>
  <fonts count="67" x14ac:knownFonts="1">
    <font>
      <sz val="11"/>
      <color theme="1"/>
      <name val="Calibri"/>
      <family val="2"/>
      <scheme val="minor"/>
    </font>
    <font>
      <sz val="11"/>
      <color theme="1"/>
      <name val="Calibri"/>
      <family val="2"/>
      <scheme val="minor"/>
    </font>
    <font>
      <sz val="10"/>
      <name val="Arial"/>
      <family val="2"/>
    </font>
    <font>
      <sz val="12"/>
      <color theme="1"/>
      <name val="Times New Roman"/>
      <family val="1"/>
    </font>
    <font>
      <b/>
      <sz val="12"/>
      <color theme="1"/>
      <name val="Times New Roman"/>
      <family val="1"/>
    </font>
    <font>
      <b/>
      <i/>
      <sz val="12"/>
      <color rgb="FFFF0000"/>
      <name val="Times New Roman"/>
      <family val="1"/>
    </font>
    <font>
      <i/>
      <sz val="12"/>
      <color theme="0" tint="-0.499984740745262"/>
      <name val="Times New Roman"/>
      <family val="1"/>
    </font>
    <font>
      <sz val="12"/>
      <color theme="0" tint="-0.499984740745262"/>
      <name val="Times New Roman"/>
      <family val="1"/>
    </font>
    <font>
      <b/>
      <sz val="12"/>
      <color rgb="FFFF0000"/>
      <name val="Times New Roman"/>
      <family val="1"/>
    </font>
    <font>
      <i/>
      <sz val="12"/>
      <color theme="1"/>
      <name val="Times New Roman"/>
      <family val="1"/>
    </font>
    <font>
      <i/>
      <sz val="12"/>
      <name val="Times New Roman"/>
      <family val="1"/>
    </font>
    <font>
      <b/>
      <sz val="12"/>
      <name val="Times New Roman"/>
      <family val="1"/>
    </font>
    <font>
      <sz val="11"/>
      <color theme="1"/>
      <name val="Times New Roman"/>
      <family val="1"/>
    </font>
    <font>
      <b/>
      <sz val="11"/>
      <color theme="1"/>
      <name val="Times New Roman"/>
      <family val="1"/>
    </font>
    <font>
      <b/>
      <sz val="8"/>
      <color theme="1"/>
      <name val="Times New Roman"/>
      <family val="1"/>
    </font>
    <font>
      <i/>
      <sz val="11"/>
      <color theme="1"/>
      <name val="Times New Roman"/>
      <family val="1"/>
    </font>
    <font>
      <b/>
      <i/>
      <sz val="11"/>
      <color theme="1"/>
      <name val="Times New Roman"/>
      <family val="1"/>
    </font>
    <font>
      <i/>
      <sz val="11"/>
      <color theme="0" tint="-0.499984740745262"/>
      <name val="Times New Roman"/>
      <family val="1"/>
    </font>
    <font>
      <i/>
      <sz val="11"/>
      <color theme="0" tint="-0.34998626667073579"/>
      <name val="Times New Roman"/>
      <family val="1"/>
    </font>
    <font>
      <b/>
      <sz val="11"/>
      <name val="Times New Roman"/>
      <family val="1"/>
    </font>
    <font>
      <sz val="11"/>
      <color theme="0" tint="-0.499984740745262"/>
      <name val="Times New Roman"/>
      <family val="1"/>
    </font>
    <font>
      <b/>
      <i/>
      <sz val="11"/>
      <color rgb="FFFF0000"/>
      <name val="Times New Roman"/>
      <family val="1"/>
    </font>
    <font>
      <b/>
      <sz val="11"/>
      <color rgb="FFFF0000"/>
      <name val="Times New Roman"/>
      <family val="1"/>
    </font>
    <font>
      <sz val="12"/>
      <name val="Times New Roman"/>
      <family val="1"/>
    </font>
    <font>
      <sz val="11"/>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b/>
      <sz val="9"/>
      <name val="Arial"/>
      <family val="2"/>
    </font>
    <font>
      <b/>
      <sz val="18"/>
      <color theme="3"/>
      <name val="Cambria"/>
      <family val="2"/>
      <scheme val="major"/>
    </font>
    <font>
      <sz val="11"/>
      <color indexed="8"/>
      <name val="Calibri"/>
      <family val="2"/>
    </font>
    <font>
      <sz val="11"/>
      <color indexed="9"/>
      <name val="Calibri"/>
      <family val="2"/>
    </font>
    <font>
      <sz val="10"/>
      <name val="Times New Roman"/>
      <family val="1"/>
    </font>
    <font>
      <sz val="11"/>
      <color indexed="20"/>
      <name val="Calibri"/>
      <family val="2"/>
    </font>
    <font>
      <b/>
      <sz val="11"/>
      <color indexed="52"/>
      <name val="Calibri"/>
      <family val="2"/>
    </font>
    <font>
      <sz val="11"/>
      <color indexed="52"/>
      <name val="Calibri"/>
      <family val="2"/>
    </font>
    <font>
      <b/>
      <sz val="11"/>
      <color indexed="9"/>
      <name val="Calibri"/>
      <family val="2"/>
    </font>
    <font>
      <u/>
      <sz val="10"/>
      <color theme="10"/>
      <name val="Arial"/>
      <family val="2"/>
    </font>
    <font>
      <sz val="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0"/>
      <color indexed="12"/>
      <name val="Times New Roman"/>
      <family val="1"/>
    </font>
    <font>
      <sz val="11"/>
      <color indexed="62"/>
      <name val="Calibri"/>
      <family val="2"/>
    </font>
    <font>
      <sz val="10"/>
      <color indexed="8"/>
      <name val="MS Sans Serif"/>
      <family val="2"/>
    </font>
    <font>
      <sz val="10"/>
      <color rgb="FF000000"/>
      <name val="Arial"/>
      <family val="2"/>
    </font>
    <font>
      <sz val="11"/>
      <color indexed="8"/>
      <name val="Calibri"/>
      <family val="2"/>
      <scheme val="minor"/>
    </font>
    <font>
      <sz val="11"/>
      <color indexed="60"/>
      <name val="Calibri"/>
      <family val="2"/>
    </font>
    <font>
      <sz val="8"/>
      <name val="Comic Sans MS"/>
      <family val="4"/>
    </font>
    <font>
      <sz val="11"/>
      <color rgb="FF000000"/>
      <name val="Calibri"/>
      <family val="2"/>
      <scheme val="minor"/>
    </font>
    <font>
      <sz val="10"/>
      <color indexed="8"/>
      <name val="MS Shell Dlg 2"/>
      <family val="2"/>
      <charset val="1"/>
    </font>
    <font>
      <sz val="10"/>
      <name val="MS Sans Serif"/>
      <family val="2"/>
    </font>
    <font>
      <sz val="12"/>
      <name val="Lucida Sans"/>
      <family val="2"/>
    </font>
    <font>
      <b/>
      <sz val="11"/>
      <color indexed="63"/>
      <name val="Calibri"/>
      <family val="2"/>
    </font>
    <font>
      <b/>
      <sz val="10"/>
      <color indexed="8"/>
      <name val="Arial"/>
      <family val="2"/>
    </font>
    <font>
      <sz val="10"/>
      <color indexed="8"/>
      <name val="Arial"/>
      <family val="2"/>
    </font>
    <font>
      <sz val="11"/>
      <color indexed="10"/>
      <name val="Calibri"/>
      <family val="2"/>
    </font>
    <font>
      <b/>
      <sz val="18"/>
      <color indexed="56"/>
      <name val="Cambria"/>
      <family val="2"/>
    </font>
    <font>
      <b/>
      <sz val="11"/>
      <color indexed="8"/>
      <name val="Calibri"/>
      <family val="2"/>
    </font>
    <font>
      <u/>
      <sz val="10"/>
      <color indexed="12"/>
      <name val="Arial"/>
      <family val="2"/>
    </font>
    <font>
      <sz val="11"/>
      <name val="Calibri"/>
      <family val="2"/>
      <scheme val="minor"/>
    </font>
  </fonts>
  <fills count="50">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gray125">
        <fgColor indexed="13"/>
        <b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0" tint="-0.49998474074526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15"/>
      </patternFill>
    </fill>
    <fill>
      <patternFill patternType="solid">
        <fgColor indexed="54"/>
        <bgColor indexed="64"/>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41"/>
      </patternFill>
    </fill>
    <fill>
      <patternFill patternType="solid">
        <fgColor indexed="40"/>
      </patternFill>
    </fill>
  </fills>
  <borders count="4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style="thin">
        <color indexed="64"/>
      </right>
      <top/>
      <bottom/>
      <diagonal/>
    </border>
    <border>
      <left style="dashed">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dashed">
        <color indexed="64"/>
      </left>
      <right style="medium">
        <color indexed="64"/>
      </right>
      <top/>
      <bottom/>
      <diagonal/>
    </border>
    <border>
      <left style="medium">
        <color indexed="64"/>
      </left>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dashed">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62"/>
      </top>
      <bottom style="double">
        <color indexed="62"/>
      </bottom>
      <diagonal/>
    </border>
    <border>
      <left style="thin">
        <color indexed="64"/>
      </left>
      <right style="thin">
        <color indexed="64"/>
      </right>
      <top/>
      <bottom/>
      <diagonal/>
    </border>
  </borders>
  <cellStyleXfs count="749">
    <xf numFmtId="0" fontId="0" fillId="0" borderId="0"/>
    <xf numFmtId="43" fontId="2" fillId="0" borderId="0" applyFont="0" applyFill="0" applyBorder="0" applyAlignment="0" applyProtection="0"/>
    <xf numFmtId="43" fontId="1" fillId="0" borderId="0" applyFont="0" applyFill="0" applyBorder="0" applyAlignment="0" applyProtection="0"/>
    <xf numFmtId="0" fontId="2" fillId="0" borderId="0"/>
    <xf numFmtId="43" fontId="1"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1" fillId="0" borderId="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1"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2" fillId="0" borderId="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1" fillId="4" borderId="0" applyNumberFormat="0" applyBorder="0" applyAlignment="0" applyProtection="0"/>
    <xf numFmtId="0" fontId="34" fillId="17" borderId="0" applyNumberFormat="0" applyBorder="0" applyAlignment="0" applyProtection="0"/>
    <xf numFmtId="0" fontId="1" fillId="4" borderId="0" applyNumberFormat="0" applyBorder="0" applyAlignment="0" applyProtection="0"/>
    <xf numFmtId="0" fontId="34" fillId="1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34" fillId="18" borderId="0" applyNumberFormat="0" applyBorder="0" applyAlignment="0" applyProtection="0"/>
    <xf numFmtId="0" fontId="1" fillId="6" borderId="0" applyNumberFormat="0" applyBorder="0" applyAlignment="0" applyProtection="0"/>
    <xf numFmtId="0" fontId="34" fillId="18"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34" fillId="19" borderId="0" applyNumberFormat="0" applyBorder="0" applyAlignment="0" applyProtection="0"/>
    <xf numFmtId="0" fontId="1" fillId="8" borderId="0" applyNumberFormat="0" applyBorder="0" applyAlignment="0" applyProtection="0"/>
    <xf numFmtId="0" fontId="34" fillId="1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34" fillId="20" borderId="0" applyNumberFormat="0" applyBorder="0" applyAlignment="0" applyProtection="0"/>
    <xf numFmtId="0" fontId="1" fillId="10" borderId="0" applyNumberFormat="0" applyBorder="0" applyAlignment="0" applyProtection="0"/>
    <xf numFmtId="0" fontId="34" fillId="2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34" fillId="21" borderId="0" applyNumberFormat="0" applyBorder="0" applyAlignment="0" applyProtection="0"/>
    <xf numFmtId="0" fontId="1" fillId="12" borderId="0" applyNumberFormat="0" applyBorder="0" applyAlignment="0" applyProtection="0"/>
    <xf numFmtId="0" fontId="34"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34" fillId="22" borderId="0" applyNumberFormat="0" applyBorder="0" applyAlignment="0" applyProtection="0"/>
    <xf numFmtId="0" fontId="1" fillId="14" borderId="0" applyNumberFormat="0" applyBorder="0" applyAlignment="0" applyProtection="0"/>
    <xf numFmtId="0" fontId="34"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0"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1" fillId="5" borderId="0" applyNumberFormat="0" applyBorder="0" applyAlignment="0" applyProtection="0"/>
    <xf numFmtId="0" fontId="34" fillId="23" borderId="0" applyNumberFormat="0" applyBorder="0" applyAlignment="0" applyProtection="0"/>
    <xf numFmtId="0" fontId="1" fillId="5" borderId="0" applyNumberFormat="0" applyBorder="0" applyAlignment="0" applyProtection="0"/>
    <xf numFmtId="0" fontId="34" fillId="2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34" fillId="24" borderId="0" applyNumberFormat="0" applyBorder="0" applyAlignment="0" applyProtection="0"/>
    <xf numFmtId="0" fontId="1" fillId="7" borderId="0" applyNumberFormat="0" applyBorder="0" applyAlignment="0" applyProtection="0"/>
    <xf numFmtId="0" fontId="34" fillId="24"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34" fillId="25" borderId="0" applyNumberFormat="0" applyBorder="0" applyAlignment="0" applyProtection="0"/>
    <xf numFmtId="0" fontId="1" fillId="9" borderId="0" applyNumberFormat="0" applyBorder="0" applyAlignment="0" applyProtection="0"/>
    <xf numFmtId="0" fontId="34"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34" fillId="20" borderId="0" applyNumberFormat="0" applyBorder="0" applyAlignment="0" applyProtection="0"/>
    <xf numFmtId="0" fontId="1" fillId="11" borderId="0" applyNumberFormat="0" applyBorder="0" applyAlignment="0" applyProtection="0"/>
    <xf numFmtId="0" fontId="34" fillId="2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34" fillId="23" borderId="0" applyNumberFormat="0" applyBorder="0" applyAlignment="0" applyProtection="0"/>
    <xf numFmtId="0" fontId="1" fillId="13" borderId="0" applyNumberFormat="0" applyBorder="0" applyAlignment="0" applyProtection="0"/>
    <xf numFmtId="0" fontId="34" fillId="2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34" fillId="26" borderId="0" applyNumberFormat="0" applyBorder="0" applyAlignment="0" applyProtection="0"/>
    <xf numFmtId="0" fontId="1" fillId="15" borderId="0" applyNumberFormat="0" applyBorder="0" applyAlignment="0" applyProtection="0"/>
    <xf numFmtId="0" fontId="34"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5" fillId="27"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6" fillId="31" borderId="0" applyNumberFormat="0" applyFont="0" applyAlignment="0">
      <alignment vertical="center"/>
    </xf>
    <xf numFmtId="0" fontId="35"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5" borderId="0" applyNumberFormat="0" applyBorder="0" applyAlignment="0" applyProtection="0"/>
    <xf numFmtId="0" fontId="37" fillId="18" borderId="0" applyNumberFormat="0" applyBorder="0" applyAlignment="0" applyProtection="0"/>
    <xf numFmtId="0" fontId="38" fillId="36" borderId="31" applyNumberFormat="0" applyAlignment="0" applyProtection="0"/>
    <xf numFmtId="0" fontId="38" fillId="36" borderId="31" applyNumberFormat="0" applyAlignment="0" applyProtection="0"/>
    <xf numFmtId="0" fontId="38" fillId="36" borderId="31" applyNumberFormat="0" applyAlignment="0" applyProtection="0"/>
    <xf numFmtId="0" fontId="28" fillId="0" borderId="28" applyNumberFormat="0" applyFill="0" applyAlignment="0" applyProtection="0"/>
    <xf numFmtId="0" fontId="39" fillId="0" borderId="32" applyNumberFormat="0" applyFill="0" applyAlignment="0" applyProtection="0"/>
    <xf numFmtId="0" fontId="39" fillId="0" borderId="32" applyNumberFormat="0" applyFill="0" applyAlignment="0" applyProtection="0"/>
    <xf numFmtId="0" fontId="40" fillId="37" borderId="33" applyNumberFormat="0" applyAlignment="0" applyProtection="0"/>
    <xf numFmtId="0" fontId="40" fillId="37" borderId="33" applyNumberFormat="0" applyAlignment="0" applyProtection="0"/>
    <xf numFmtId="41" fontId="36" fillId="0" borderId="34" applyProtection="0">
      <alignment horizontal="left"/>
    </xf>
    <xf numFmtId="0" fontId="40" fillId="37" borderId="33" applyNumberFormat="0" applyAlignment="0" applyProtection="0"/>
    <xf numFmtId="0" fontId="2" fillId="38" borderId="20" applyNumberFormat="0"/>
    <xf numFmtId="0" fontId="41" fillId="0" borderId="0" applyNumberFormat="0" applyFill="0" applyBorder="0" applyAlignment="0" applyProtection="0">
      <alignment shrinkToFit="1"/>
    </xf>
    <xf numFmtId="0" fontId="35" fillId="32"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41" fontId="2" fillId="0" borderId="0" applyFont="0" applyFill="0" applyBorder="0" applyAlignment="0" applyProtection="0"/>
    <xf numFmtId="166" fontId="42" fillId="0" borderId="0"/>
    <xf numFmtId="43"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alignment vertical="center"/>
    </xf>
    <xf numFmtId="14" fontId="2" fillId="0" borderId="0" applyFont="0" applyFill="0" applyBorder="0" applyAlignment="0" applyProtection="0">
      <alignment vertical="center"/>
    </xf>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0" fontId="43" fillId="0" borderId="0" applyNumberFormat="0" applyFill="0" applyBorder="0" applyAlignment="0" applyProtection="0"/>
    <xf numFmtId="0" fontId="44" fillId="19" borderId="0" applyNumberFormat="0" applyBorder="0" applyAlignment="0" applyProtection="0"/>
    <xf numFmtId="166" fontId="2" fillId="39" borderId="35" applyFont="0" applyAlignment="0" applyProtection="0"/>
    <xf numFmtId="166" fontId="2" fillId="39" borderId="35" applyFont="0" applyAlignment="0" applyProtection="0"/>
    <xf numFmtId="166" fontId="2" fillId="39" borderId="35" applyFont="0" applyAlignment="0" applyProtection="0"/>
    <xf numFmtId="0" fontId="45" fillId="0" borderId="36" applyNumberFormat="0" applyFill="0" applyAlignment="0" applyProtection="0"/>
    <xf numFmtId="0" fontId="46" fillId="0" borderId="37" applyNumberFormat="0" applyFill="0" applyAlignment="0" applyProtection="0"/>
    <xf numFmtId="0" fontId="47" fillId="0" borderId="38" applyNumberFormat="0" applyFill="0" applyAlignment="0" applyProtection="0"/>
    <xf numFmtId="0" fontId="47" fillId="0" borderId="0" applyNumberFormat="0" applyFill="0" applyBorder="0" applyAlignment="0" applyProtection="0"/>
    <xf numFmtId="173" fontId="48" fillId="0" borderId="0" applyNumberForma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49" fillId="22" borderId="31" applyNumberFormat="0" applyAlignment="0" applyProtection="0"/>
    <xf numFmtId="0" fontId="49" fillId="22" borderId="31" applyNumberFormat="0" applyAlignment="0" applyProtection="0"/>
    <xf numFmtId="0" fontId="32" fillId="0" borderId="0">
      <alignment horizontal="center" vertical="center" wrapText="1"/>
    </xf>
    <xf numFmtId="0" fontId="39" fillId="0" borderId="32" applyNumberFormat="0" applyFill="0" applyAlignment="0" applyProtection="0"/>
    <xf numFmtId="41" fontId="5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36" fillId="0" borderId="0" applyFont="0" applyFill="0" applyBorder="0" applyAlignment="0" applyProtection="0"/>
    <xf numFmtId="41" fontId="2" fillId="0" borderId="0" applyFont="0" applyFill="0" applyBorder="0" applyAlignment="0" applyProtection="0"/>
    <xf numFmtId="41" fontId="36"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3"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2" fillId="0" borderId="0"/>
    <xf numFmtId="0" fontId="2"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55" fillId="0" borderId="0"/>
    <xf numFmtId="0" fontId="55" fillId="0" borderId="0"/>
    <xf numFmtId="0" fontId="1" fillId="0" borderId="0"/>
    <xf numFmtId="0" fontId="2" fillId="0" borderId="0"/>
    <xf numFmtId="0" fontId="56" fillId="0" borderId="0"/>
    <xf numFmtId="0" fontId="1"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2" fillId="41" borderId="3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2" fillId="41" borderId="3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1" fillId="3" borderId="29" applyNumberFormat="0" applyFont="0" applyAlignment="0" applyProtection="0"/>
    <xf numFmtId="0" fontId="58" fillId="41" borderId="39" applyNumberFormat="0" applyFont="0" applyAlignment="0" applyProtection="0"/>
    <xf numFmtId="0" fontId="59" fillId="36" borderId="40" applyNumberFormat="0" applyAlignment="0" applyProtection="0"/>
    <xf numFmtId="0" fontId="59" fillId="36" borderId="40"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60" fillId="30" borderId="41" applyNumberFormat="0" applyProtection="0">
      <alignment vertical="center"/>
    </xf>
    <xf numFmtId="0" fontId="60" fillId="42" borderId="41" applyNumberFormat="0" applyProtection="0">
      <alignment horizontal="left" vertical="top" indent="1"/>
    </xf>
    <xf numFmtId="4" fontId="60" fillId="43" borderId="0" applyNumberFormat="0" applyProtection="0">
      <alignment horizontal="left" vertical="center" indent="1"/>
    </xf>
    <xf numFmtId="0" fontId="2" fillId="44" borderId="41" applyNumberFormat="0" applyProtection="0">
      <alignment horizontal="left" vertical="center" indent="1"/>
    </xf>
    <xf numFmtId="0" fontId="2" fillId="44" borderId="41" applyNumberFormat="0" applyProtection="0">
      <alignment horizontal="left" vertical="center" indent="1"/>
    </xf>
    <xf numFmtId="0" fontId="2" fillId="44" borderId="41" applyNumberFormat="0" applyProtection="0">
      <alignment horizontal="left" vertical="center" indent="1"/>
    </xf>
    <xf numFmtId="0" fontId="2" fillId="45" borderId="41" applyNumberFormat="0" applyProtection="0">
      <alignment horizontal="left" vertical="center" indent="1"/>
    </xf>
    <xf numFmtId="0" fontId="2" fillId="45" borderId="41" applyNumberFormat="0" applyProtection="0">
      <alignment horizontal="left" vertical="center" indent="1"/>
    </xf>
    <xf numFmtId="0" fontId="2" fillId="45" borderId="41" applyNumberFormat="0" applyProtection="0">
      <alignment horizontal="left" vertical="center" indent="1"/>
    </xf>
    <xf numFmtId="0" fontId="2" fillId="46" borderId="41" applyNumberFormat="0" applyProtection="0">
      <alignment horizontal="left" vertical="center" indent="1"/>
    </xf>
    <xf numFmtId="0" fontId="2" fillId="46" borderId="41" applyNumberFormat="0" applyProtection="0">
      <alignment horizontal="left" vertical="center" indent="1"/>
    </xf>
    <xf numFmtId="0" fontId="2" fillId="46" borderId="41" applyNumberFormat="0" applyProtection="0">
      <alignment horizontal="left" vertical="center" indent="1"/>
    </xf>
    <xf numFmtId="0" fontId="2" fillId="47" borderId="41" applyNumberFormat="0" applyProtection="0">
      <alignment horizontal="left" vertical="center" indent="1"/>
    </xf>
    <xf numFmtId="0" fontId="2" fillId="47" borderId="41" applyNumberFormat="0" applyProtection="0">
      <alignment horizontal="left" vertical="center" indent="1"/>
    </xf>
    <xf numFmtId="0" fontId="2" fillId="47" borderId="41" applyNumberFormat="0" applyProtection="0">
      <alignment horizontal="left" vertical="center" indent="1"/>
    </xf>
    <xf numFmtId="4" fontId="61" fillId="48" borderId="41" applyNumberFormat="0" applyProtection="0">
      <alignment horizontal="right" vertical="center"/>
    </xf>
    <xf numFmtId="4" fontId="61" fillId="48" borderId="41" applyNumberFormat="0" applyProtection="0">
      <alignment horizontal="right" vertical="center"/>
    </xf>
    <xf numFmtId="4" fontId="61" fillId="49" borderId="41" applyNumberFormat="0" applyProtection="0">
      <alignment horizontal="left" vertical="center" indent="1"/>
    </xf>
    <xf numFmtId="4" fontId="61" fillId="49" borderId="41" applyNumberFormat="0" applyProtection="0">
      <alignment horizontal="left" vertical="center" indent="1"/>
    </xf>
    <xf numFmtId="0" fontId="61" fillId="45" borderId="41" applyNumberFormat="0" applyProtection="0">
      <alignment horizontal="left" vertical="top" indent="1"/>
    </xf>
    <xf numFmtId="0" fontId="61" fillId="45" borderId="41" applyNumberFormat="0" applyProtection="0">
      <alignment horizontal="left" vertical="top" indent="1"/>
    </xf>
    <xf numFmtId="43" fontId="2" fillId="0" borderId="0" applyFont="0" applyFill="0" applyBorder="0" applyAlignment="0" applyProtection="0"/>
    <xf numFmtId="0" fontId="2" fillId="16" borderId="20" applyNumberFormat="0"/>
    <xf numFmtId="0" fontId="29"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3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3" fillId="0" borderId="0" applyNumberFormat="0" applyFill="0" applyBorder="0" applyAlignment="0" applyProtection="0"/>
    <xf numFmtId="0" fontId="25" fillId="0" borderId="25" applyNumberFormat="0" applyFill="0" applyAlignment="0" applyProtection="0"/>
    <xf numFmtId="0" fontId="45" fillId="0" borderId="36" applyNumberFormat="0" applyFill="0" applyAlignment="0" applyProtection="0"/>
    <xf numFmtId="0" fontId="45" fillId="0" borderId="36" applyNumberFormat="0" applyFill="0" applyAlignment="0" applyProtection="0"/>
    <xf numFmtId="0" fontId="26" fillId="0" borderId="26" applyNumberFormat="0" applyFill="0" applyAlignment="0" applyProtection="0"/>
    <xf numFmtId="0" fontId="46" fillId="0" borderId="37" applyNumberFormat="0" applyFill="0" applyAlignment="0" applyProtection="0"/>
    <xf numFmtId="0" fontId="46" fillId="0" borderId="37" applyNumberFormat="0" applyFill="0" applyAlignment="0" applyProtection="0"/>
    <xf numFmtId="0" fontId="27" fillId="0" borderId="27" applyNumberFormat="0" applyFill="0" applyAlignment="0" applyProtection="0"/>
    <xf numFmtId="0" fontId="47" fillId="0" borderId="38" applyNumberFormat="0" applyFill="0" applyAlignment="0" applyProtection="0"/>
    <xf numFmtId="0" fontId="47" fillId="0" borderId="38" applyNumberFormat="0" applyFill="0" applyAlignment="0" applyProtection="0"/>
    <xf numFmtId="0" fontId="2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3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4" fillId="0" borderId="42" applyNumberFormat="0" applyFill="0" applyAlignment="0" applyProtection="0"/>
    <xf numFmtId="0" fontId="31" fillId="0" borderId="30" applyNumberFormat="0" applyFill="0" applyAlignment="0" applyProtection="0"/>
    <xf numFmtId="0" fontId="64" fillId="0" borderId="42" applyNumberFormat="0" applyFill="0" applyAlignment="0" applyProtection="0"/>
    <xf numFmtId="0" fontId="64" fillId="0" borderId="42" applyNumberFormat="0" applyFill="0" applyAlignment="0" applyProtection="0"/>
    <xf numFmtId="0" fontId="37" fillId="18" borderId="0" applyNumberFormat="0" applyBorder="0" applyAlignment="0" applyProtection="0"/>
    <xf numFmtId="0" fontId="37" fillId="18"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175" fontId="5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62" fillId="0" borderId="0" applyNumberFormat="0" applyFill="0" applyBorder="0" applyAlignment="0" applyProtection="0"/>
    <xf numFmtId="0" fontId="65"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9" fillId="2" borderId="0" xfId="0" applyFont="1" applyFill="1"/>
    <xf numFmtId="2" fontId="3" fillId="2" borderId="0" xfId="0" applyNumberFormat="1" applyFont="1" applyFill="1"/>
    <xf numFmtId="0" fontId="3" fillId="2" borderId="0" xfId="0" applyFont="1" applyFill="1"/>
    <xf numFmtId="0" fontId="3" fillId="0" borderId="0" xfId="0" applyFont="1"/>
    <xf numFmtId="0" fontId="11" fillId="0" borderId="0" xfId="0" applyFont="1" applyAlignment="1">
      <alignment horizontal="left"/>
    </xf>
    <xf numFmtId="0" fontId="12" fillId="0" borderId="0" xfId="0" applyFont="1"/>
    <xf numFmtId="0" fontId="13" fillId="0" borderId="0" xfId="0" applyFont="1"/>
    <xf numFmtId="0" fontId="20" fillId="0" borderId="0" xfId="0" applyFont="1"/>
    <xf numFmtId="0" fontId="13" fillId="0" borderId="1" xfId="0" applyFont="1" applyBorder="1"/>
    <xf numFmtId="0" fontId="15" fillId="2" borderId="0" xfId="0" applyFont="1" applyFill="1"/>
    <xf numFmtId="2" fontId="12" fillId="2" borderId="0" xfId="0" applyNumberFormat="1" applyFont="1" applyFill="1"/>
    <xf numFmtId="0" fontId="12" fillId="2" borderId="0" xfId="0" applyFont="1" applyFill="1"/>
    <xf numFmtId="0" fontId="15" fillId="0" borderId="1" xfId="0" applyFont="1" applyBorder="1" applyAlignment="1">
      <alignment horizontal="center" vertical="center" wrapText="1"/>
    </xf>
    <xf numFmtId="2" fontId="22" fillId="0" borderId="1" xfId="0" applyNumberFormat="1" applyFont="1" applyBorder="1"/>
    <xf numFmtId="4" fontId="7" fillId="0" borderId="1" xfId="0" applyNumberFormat="1" applyFont="1" applyBorder="1"/>
    <xf numFmtId="4" fontId="5" fillId="0" borderId="3" xfId="0" applyNumberFormat="1" applyFont="1" applyBorder="1"/>
    <xf numFmtId="4" fontId="5" fillId="0" borderId="2" xfId="0" applyNumberFormat="1" applyFont="1" applyBorder="1"/>
    <xf numFmtId="0" fontId="1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xf numFmtId="2" fontId="22" fillId="0" borderId="4" xfId="0" applyNumberFormat="1" applyFont="1" applyBorder="1"/>
    <xf numFmtId="4" fontId="5" fillId="0" borderId="5" xfId="0" applyNumberFormat="1" applyFont="1" applyBorder="1"/>
    <xf numFmtId="4" fontId="7" fillId="0" borderId="4" xfId="0" applyNumberFormat="1" applyFont="1" applyBorder="1"/>
    <xf numFmtId="0" fontId="3" fillId="0" borderId="0" xfId="0" applyFont="1" applyAlignment="1">
      <alignment horizontal="justify" vertical="center" wrapText="1"/>
    </xf>
    <xf numFmtId="2" fontId="5" fillId="0" borderId="2" xfId="0" applyNumberFormat="1" applyFont="1" applyBorder="1"/>
    <xf numFmtId="2" fontId="5" fillId="0" borderId="5" xfId="0" applyNumberFormat="1" applyFont="1" applyBorder="1"/>
    <xf numFmtId="0" fontId="13"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3" fillId="0" borderId="11" xfId="0" applyFont="1" applyBorder="1"/>
    <xf numFmtId="0" fontId="13" fillId="0" borderId="12" xfId="0" applyFont="1" applyBorder="1"/>
    <xf numFmtId="0" fontId="16" fillId="0" borderId="11" xfId="0" applyFont="1" applyBorder="1" applyAlignment="1">
      <alignment horizontal="right"/>
    </xf>
    <xf numFmtId="0" fontId="17" fillId="0" borderId="11" xfId="0" applyFont="1" applyBorder="1" applyAlignment="1">
      <alignment horizontal="right"/>
    </xf>
    <xf numFmtId="0" fontId="19" fillId="0" borderId="11" xfId="0" applyFont="1" applyBorder="1"/>
    <xf numFmtId="0" fontId="21" fillId="0" borderId="13" xfId="0" applyFont="1" applyBorder="1"/>
    <xf numFmtId="4" fontId="5" fillId="0" borderId="14" xfId="0" applyNumberFormat="1" applyFont="1" applyBorder="1"/>
    <xf numFmtId="0" fontId="21" fillId="0" borderId="11" xfId="0" applyFont="1" applyBorder="1"/>
    <xf numFmtId="2" fontId="22" fillId="0" borderId="12" xfId="0" applyNumberFormat="1" applyFont="1" applyBorder="1"/>
    <xf numFmtId="0" fontId="5" fillId="0" borderId="13" xfId="0" applyFont="1" applyBorder="1"/>
    <xf numFmtId="0" fontId="6" fillId="0" borderId="11" xfId="0" applyFont="1" applyBorder="1" applyAlignment="1">
      <alignment horizontal="right"/>
    </xf>
    <xf numFmtId="0" fontId="13" fillId="0" borderId="11" xfId="0" applyFont="1" applyBorder="1" applyAlignment="1">
      <alignment horizontal="center" vertical="center" wrapText="1"/>
    </xf>
    <xf numFmtId="4" fontId="7" fillId="0" borderId="20" xfId="0" applyNumberFormat="1" applyFont="1" applyBorder="1"/>
    <xf numFmtId="0" fontId="5" fillId="0" borderId="15" xfId="0" applyFont="1" applyBorder="1" applyAlignment="1">
      <alignment wrapText="1"/>
    </xf>
    <xf numFmtId="4" fontId="8" fillId="0" borderId="16" xfId="0" applyNumberFormat="1" applyFont="1" applyBorder="1" applyAlignment="1">
      <alignment horizontal="right" vertical="center"/>
    </xf>
    <xf numFmtId="4" fontId="8" fillId="0" borderId="17" xfId="0" applyNumberFormat="1" applyFont="1" applyBorder="1" applyAlignment="1">
      <alignment horizontal="right" vertical="center"/>
    </xf>
    <xf numFmtId="0" fontId="6" fillId="0" borderId="21" xfId="0" applyFont="1" applyBorder="1" applyAlignment="1">
      <alignment horizontal="right"/>
    </xf>
    <xf numFmtId="43" fontId="13" fillId="0" borderId="1" xfId="6" applyFont="1" applyBorder="1"/>
    <xf numFmtId="43" fontId="13" fillId="0" borderId="4" xfId="6" applyFont="1" applyBorder="1"/>
    <xf numFmtId="43" fontId="19" fillId="0" borderId="12" xfId="6" applyFont="1" applyBorder="1"/>
    <xf numFmtId="43" fontId="13" fillId="0" borderId="12" xfId="6" applyFont="1" applyBorder="1"/>
    <xf numFmtId="4" fontId="7" fillId="0" borderId="12" xfId="0" applyNumberFormat="1" applyFont="1" applyBorder="1"/>
    <xf numFmtId="4" fontId="7" fillId="0" borderId="22" xfId="0" applyNumberFormat="1" applyFont="1" applyBorder="1"/>
    <xf numFmtId="4" fontId="8" fillId="0" borderId="19" xfId="0" applyNumberFormat="1" applyFont="1" applyBorder="1" applyAlignment="1">
      <alignment horizontal="right" vertical="center"/>
    </xf>
    <xf numFmtId="4" fontId="8" fillId="0" borderId="18" xfId="0" applyNumberFormat="1" applyFont="1" applyBorder="1" applyAlignment="1">
      <alignment horizontal="right" vertical="center"/>
    </xf>
    <xf numFmtId="43" fontId="19" fillId="0" borderId="1" xfId="6" applyFont="1" applyBorder="1"/>
    <xf numFmtId="43" fontId="19" fillId="0" borderId="4" xfId="6" applyFont="1" applyBorder="1"/>
    <xf numFmtId="43" fontId="19" fillId="0" borderId="12" xfId="6" applyFont="1" applyFill="1" applyBorder="1"/>
    <xf numFmtId="43" fontId="24" fillId="0" borderId="1" xfId="6" applyFont="1" applyBorder="1"/>
    <xf numFmtId="43" fontId="24" fillId="0" borderId="4" xfId="6" applyFont="1" applyBorder="1"/>
    <xf numFmtId="43" fontId="24" fillId="0" borderId="12" xfId="6" applyFont="1" applyFill="1" applyBorder="1"/>
    <xf numFmtId="43" fontId="24" fillId="0" borderId="1" xfId="6" applyFont="1" applyFill="1" applyBorder="1"/>
    <xf numFmtId="43" fontId="19" fillId="0" borderId="1" xfId="6" applyFont="1" applyFill="1" applyBorder="1"/>
    <xf numFmtId="43" fontId="19" fillId="0" borderId="4" xfId="6" applyFont="1" applyFill="1" applyBorder="1"/>
    <xf numFmtId="0" fontId="15" fillId="0" borderId="0" xfId="0" applyFont="1" applyAlignment="1">
      <alignment horizontal="center" vertical="center" wrapText="1"/>
    </xf>
    <xf numFmtId="43" fontId="19" fillId="0" borderId="0" xfId="6" applyFont="1" applyBorder="1"/>
    <xf numFmtId="43" fontId="13" fillId="0" borderId="0" xfId="6" applyFont="1" applyBorder="1"/>
    <xf numFmtId="43" fontId="24" fillId="0" borderId="0" xfId="6" applyFont="1" applyBorder="1"/>
    <xf numFmtId="2" fontId="22" fillId="0" borderId="0" xfId="0" applyNumberFormat="1" applyFont="1"/>
    <xf numFmtId="4" fontId="7" fillId="0" borderId="0" xfId="0" applyNumberFormat="1" applyFont="1"/>
    <xf numFmtId="43" fontId="19" fillId="0" borderId="24" xfId="6" applyFont="1" applyFill="1" applyBorder="1"/>
    <xf numFmtId="43" fontId="19" fillId="0" borderId="23" xfId="6" applyFont="1" applyFill="1" applyBorder="1"/>
    <xf numFmtId="164" fontId="20" fillId="0" borderId="0" xfId="0" applyNumberFormat="1" applyFont="1"/>
    <xf numFmtId="165" fontId="20" fillId="0" borderId="0" xfId="0" applyNumberFormat="1" applyFont="1"/>
    <xf numFmtId="0" fontId="8" fillId="0" borderId="0" xfId="0" applyFont="1" applyAlignment="1">
      <alignment horizontal="left"/>
    </xf>
    <xf numFmtId="43" fontId="19" fillId="0" borderId="0" xfId="6" applyFont="1" applyFill="1" applyBorder="1"/>
    <xf numFmtId="43" fontId="19" fillId="0" borderId="43" xfId="6" applyFont="1" applyFill="1" applyBorder="1"/>
    <xf numFmtId="43" fontId="20" fillId="0" borderId="1" xfId="6" applyFont="1" applyFill="1" applyBorder="1"/>
    <xf numFmtId="43" fontId="20" fillId="0" borderId="4" xfId="6" applyFont="1" applyFill="1" applyBorder="1"/>
    <xf numFmtId="43" fontId="20" fillId="0" borderId="12" xfId="6" applyFont="1" applyFill="1" applyBorder="1"/>
    <xf numFmtId="0" fontId="10" fillId="0" borderId="0" xfId="0" applyFont="1" applyAlignment="1">
      <alignment horizontal="justify" wrapText="1"/>
    </xf>
    <xf numFmtId="0" fontId="66" fillId="0" borderId="0" xfId="0" applyFont="1" applyAlignment="1">
      <alignment horizontal="justify"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23" fillId="0" borderId="0" xfId="0" applyFont="1" applyAlignment="1">
      <alignment horizontal="justify" vertical="center" wrapText="1"/>
    </xf>
    <xf numFmtId="0" fontId="9" fillId="2" borderId="0" xfId="0" applyFont="1" applyFill="1" applyAlignment="1">
      <alignment horizontal="justify" vertical="center" wrapText="1"/>
    </xf>
    <xf numFmtId="0" fontId="3" fillId="0" borderId="0" xfId="0" applyFont="1" applyAlignment="1">
      <alignment horizontal="justify" vertical="center" wrapText="1"/>
    </xf>
    <xf numFmtId="0" fontId="10" fillId="0" borderId="0" xfId="0" applyFont="1" applyAlignment="1">
      <alignment horizontal="justify" vertical="center" wrapText="1"/>
    </xf>
  </cellXfs>
  <cellStyles count="749">
    <cellStyle name="%" xfId="24" xr:uid="{AC53F9CD-2486-44EA-983A-E366844D4B04}"/>
    <cellStyle name="20% - Accent1" xfId="25" xr:uid="{632752FB-924B-4D19-BDA2-2722D4A98197}"/>
    <cellStyle name="20% - Accent2" xfId="26" xr:uid="{9AA0A6A8-0A35-4FEF-ACF7-DAA9CF047EAB}"/>
    <cellStyle name="20% - Accent3" xfId="27" xr:uid="{DC59211A-ECAF-444B-ACDA-729BF46F1589}"/>
    <cellStyle name="20% - Accent4" xfId="28" xr:uid="{F656CFD6-5985-49DD-A68A-956C4AD91D39}"/>
    <cellStyle name="20% - Accent5" xfId="29" xr:uid="{6E61EABC-D24C-45C0-85A5-289A38A88FC7}"/>
    <cellStyle name="20% - Accent6" xfId="30" xr:uid="{3FF08EB1-E618-4F08-9C87-4802D0B7BB46}"/>
    <cellStyle name="20% - Colore 1 2" xfId="31" xr:uid="{2469806E-973C-4ACF-9F24-33ECCBB42E1B}"/>
    <cellStyle name="20% - Colore 1 2 2" xfId="32" xr:uid="{F50919AD-28CE-4B0F-84D8-0D226FF4BFE3}"/>
    <cellStyle name="20% - Colore 1 3" xfId="33" xr:uid="{43ED1135-68CF-464F-AC03-412902512ADE}"/>
    <cellStyle name="20% - Colore 1 3 2" xfId="34" xr:uid="{7B848B3A-A466-48E9-A9BC-84F5605E71C5}"/>
    <cellStyle name="20% - Colore 1 4" xfId="35" xr:uid="{4A097534-5B61-4425-AE39-B153071774CF}"/>
    <cellStyle name="20% - Colore 1 5" xfId="36" xr:uid="{0B33B427-B0FE-43B3-B2F0-607B37721180}"/>
    <cellStyle name="20% - Colore 2 2" xfId="37" xr:uid="{3595BD11-1E69-4EF3-B2DE-B176C4FE8868}"/>
    <cellStyle name="20% - Colore 2 2 2" xfId="38" xr:uid="{3136D81E-E77D-4BAF-BBA5-CAB5B63BDC55}"/>
    <cellStyle name="20% - Colore 2 3" xfId="39" xr:uid="{6C341D8A-5D9F-43B2-B429-7218D5E5A110}"/>
    <cellStyle name="20% - Colore 2 3 2" xfId="40" xr:uid="{87BCC5F5-B178-490A-BBE8-B6F6B6020E89}"/>
    <cellStyle name="20% - Colore 2 4" xfId="41" xr:uid="{0DAEABDD-25B0-4EF7-844A-483A48A0072A}"/>
    <cellStyle name="20% - Colore 2 5" xfId="42" xr:uid="{06977A3A-E36C-4CF4-BB17-E88219341F7C}"/>
    <cellStyle name="20% - Colore 3 2" xfId="43" xr:uid="{E6173896-72F0-424C-8749-0B0730295390}"/>
    <cellStyle name="20% - Colore 3 2 2" xfId="44" xr:uid="{CB980A0F-8A03-4358-8257-96EE93C68830}"/>
    <cellStyle name="20% - Colore 3 3" xfId="45" xr:uid="{5BDEEC3B-E559-4749-A2D9-C2C75CCF59E5}"/>
    <cellStyle name="20% - Colore 3 3 2" xfId="46" xr:uid="{CD07DAC1-1572-49D8-85B9-14A1DAC49375}"/>
    <cellStyle name="20% - Colore 3 4" xfId="47" xr:uid="{C2C06828-D8D6-4840-8D3E-A79AC818D95D}"/>
    <cellStyle name="20% - Colore 3 5" xfId="48" xr:uid="{C071F2DE-A56C-400D-B8F0-5E077A1F863D}"/>
    <cellStyle name="20% - Colore 4 2" xfId="49" xr:uid="{05D53264-C28B-4333-8D2A-41DCE8338869}"/>
    <cellStyle name="20% - Colore 4 2 2" xfId="50" xr:uid="{3AC72754-C453-435D-92DC-DE95D2388415}"/>
    <cellStyle name="20% - Colore 4 3" xfId="51" xr:uid="{5B0B9F81-E42D-4EBF-A3AC-06F6AB2AC33A}"/>
    <cellStyle name="20% - Colore 4 3 2" xfId="52" xr:uid="{F595B26A-6D18-477B-AED4-14D32FBC4E70}"/>
    <cellStyle name="20% - Colore 4 4" xfId="53" xr:uid="{A51C103A-8900-43C5-808B-ED325B51FF24}"/>
    <cellStyle name="20% - Colore 4 5" xfId="54" xr:uid="{BBFCD1BB-6E36-4F2B-B5AA-B2AF09E2F804}"/>
    <cellStyle name="20% - Colore 5 2" xfId="55" xr:uid="{24A70C9B-819D-4261-A354-9D53AB1E8968}"/>
    <cellStyle name="20% - Colore 5 2 2" xfId="56" xr:uid="{B0A094AE-10EA-41B5-849C-E5CCB7801180}"/>
    <cellStyle name="20% - Colore 5 3" xfId="57" xr:uid="{09EFD03E-7882-4724-A1BF-215E507677E4}"/>
    <cellStyle name="20% - Colore 5 3 2" xfId="58" xr:uid="{39A17E61-7286-4723-A439-D4E8FB0F2DC1}"/>
    <cellStyle name="20% - Colore 5 4" xfId="59" xr:uid="{9BA74CD2-7B32-43AF-A598-EFE155429887}"/>
    <cellStyle name="20% - Colore 5 5" xfId="60" xr:uid="{5E1E4F38-BDAE-4C1A-BF7C-4A4E2457C793}"/>
    <cellStyle name="20% - Colore 6 2" xfId="61" xr:uid="{7D6FF455-FAB5-4883-ACAC-04D0D949EE45}"/>
    <cellStyle name="20% - Colore 6 2 2" xfId="62" xr:uid="{1BB25242-2D81-462D-8812-1294B11B65EB}"/>
    <cellStyle name="20% - Colore 6 3" xfId="63" xr:uid="{A8982B6A-5BBC-48E3-A8D5-BACF9D1C5892}"/>
    <cellStyle name="20% - Colore 6 3 2" xfId="64" xr:uid="{EE509B88-9D1A-42D6-9B80-30F0FCCC53E2}"/>
    <cellStyle name="20% - Colore 6 4" xfId="65" xr:uid="{C2A1D33A-6D68-4055-B7A3-F88877C1C030}"/>
    <cellStyle name="20% - Colore 6 5" xfId="66" xr:uid="{847796CA-58F7-4CA6-844D-C9EAF0B683F3}"/>
    <cellStyle name="40% - Accent1" xfId="67" xr:uid="{7BB78F49-30E1-47F0-9A19-58701C1D40E2}"/>
    <cellStyle name="40% - Accent2" xfId="68" xr:uid="{EC631A5F-166B-4781-A030-0E2A18522E23}"/>
    <cellStyle name="40% - Accent3" xfId="69" xr:uid="{7FD27F18-B374-4CEA-9005-BFB21B6CB87F}"/>
    <cellStyle name="40% - Accent4" xfId="70" xr:uid="{209E1FF3-4D67-499E-B917-08D4101EFE68}"/>
    <cellStyle name="40% - Accent5" xfId="71" xr:uid="{EBBB57C8-BFA0-4E6E-9D93-6AD9FC9635E1}"/>
    <cellStyle name="40% - Accent6" xfId="72" xr:uid="{C77E7B2A-4980-4B75-A898-9379E56A07F2}"/>
    <cellStyle name="40% - Colore 1 2" xfId="73" xr:uid="{EBFCA474-A0DC-4B21-A23C-0A0C803A004B}"/>
    <cellStyle name="40% - Colore 1 2 2" xfId="74" xr:uid="{5EF46C0C-2C48-4CE0-B4F3-B289AFD5EC6E}"/>
    <cellStyle name="40% - Colore 1 3" xfId="75" xr:uid="{B78E837D-89F4-4A5F-8CBD-AFD2F9961B0F}"/>
    <cellStyle name="40% - Colore 1 3 2" xfId="76" xr:uid="{71BDCE98-024F-4EAF-A558-794FFD85D6EB}"/>
    <cellStyle name="40% - Colore 1 4" xfId="77" xr:uid="{29076144-73A9-4A28-905F-5D9E52EE1F3A}"/>
    <cellStyle name="40% - Colore 1 5" xfId="78" xr:uid="{856CE8F9-DE08-4247-9D3C-7AAFB9B1CED4}"/>
    <cellStyle name="40% - Colore 2 2" xfId="79" xr:uid="{7271C3E6-72F9-4646-9597-8E24DF0DF9A0}"/>
    <cellStyle name="40% - Colore 2 2 2" xfId="80" xr:uid="{6B4FB42F-7423-4C79-831D-591E0E865582}"/>
    <cellStyle name="40% - Colore 2 3" xfId="81" xr:uid="{12A3413A-E3FD-4E78-961B-0F0E8F9E3001}"/>
    <cellStyle name="40% - Colore 2 3 2" xfId="82" xr:uid="{B8B05BA3-417A-433E-9500-ADB2831C26DD}"/>
    <cellStyle name="40% - Colore 2 4" xfId="83" xr:uid="{0C53E46F-4A3A-49DD-88DE-A6AE3488B606}"/>
    <cellStyle name="40% - Colore 2 5" xfId="84" xr:uid="{E814AE6F-1A4A-4A85-9805-14AF02AE555F}"/>
    <cellStyle name="40% - Colore 3 2" xfId="85" xr:uid="{82C245FE-6466-41D1-B59F-975E75D0B29F}"/>
    <cellStyle name="40% - Colore 3 2 2" xfId="86" xr:uid="{D8025A55-4A21-49D7-9190-B1CB1B6C5BB1}"/>
    <cellStyle name="40% - Colore 3 3" xfId="87" xr:uid="{7C3C436B-082B-4898-9C3D-F758101FD446}"/>
    <cellStyle name="40% - Colore 3 3 2" xfId="88" xr:uid="{4ACB543D-CDE2-4D79-B776-E47E5F860BEF}"/>
    <cellStyle name="40% - Colore 3 4" xfId="89" xr:uid="{F697749F-411A-49A0-973B-0DF9D70200A5}"/>
    <cellStyle name="40% - Colore 3 5" xfId="90" xr:uid="{4E1F2A36-641E-40AC-83F9-463E0310ED15}"/>
    <cellStyle name="40% - Colore 4 2" xfId="91" xr:uid="{C85D0664-F7B2-41FE-B1A0-9C029209F5C2}"/>
    <cellStyle name="40% - Colore 4 2 2" xfId="92" xr:uid="{A84D0ECA-DD40-43CD-B9FB-EFC1F2580D92}"/>
    <cellStyle name="40% - Colore 4 3" xfId="93" xr:uid="{37F7D4FA-E5CF-4338-A41E-F5ABF1074943}"/>
    <cellStyle name="40% - Colore 4 3 2" xfId="94" xr:uid="{66F7EC4E-EA6E-4122-AFE9-804A2E65E12E}"/>
    <cellStyle name="40% - Colore 4 4" xfId="95" xr:uid="{4894EB32-278C-40B9-9CA3-315BDA18893A}"/>
    <cellStyle name="40% - Colore 4 5" xfId="96" xr:uid="{89920AC2-1E3A-460D-9500-49BDBD05A7E5}"/>
    <cellStyle name="40% - Colore 5 2" xfId="97" xr:uid="{BA6BAF53-4704-4CC0-A757-B94CAA61A503}"/>
    <cellStyle name="40% - Colore 5 2 2" xfId="98" xr:uid="{0AE3F423-1BD6-47E4-9A30-B15A69273D92}"/>
    <cellStyle name="40% - Colore 5 3" xfId="99" xr:uid="{D99DB444-A454-42A0-AE2A-FAC4A3C21177}"/>
    <cellStyle name="40% - Colore 5 3 2" xfId="100" xr:uid="{D0CFB295-C2FB-4D0E-A7ED-38CEAC0B9FFC}"/>
    <cellStyle name="40% - Colore 5 4" xfId="101" xr:uid="{0131D1DD-327E-4D4A-B640-B0B8DA7D1342}"/>
    <cellStyle name="40% - Colore 5 5" xfId="102" xr:uid="{47E35B07-4A7B-404B-A9D3-022A1CD10D9B}"/>
    <cellStyle name="40% - Colore 6 2" xfId="103" xr:uid="{8B31E35C-A860-48EB-9917-ECB776E03ECC}"/>
    <cellStyle name="40% - Colore 6 2 2" xfId="104" xr:uid="{62C3F17A-D08B-4F18-B0FD-B847779F0CC2}"/>
    <cellStyle name="40% - Colore 6 3" xfId="105" xr:uid="{98D217FE-C75C-4634-A48D-8FD88E222A6E}"/>
    <cellStyle name="40% - Colore 6 3 2" xfId="106" xr:uid="{90B9CC76-E860-4233-8F3E-05FB9CE68B0E}"/>
    <cellStyle name="40% - Colore 6 4" xfId="107" xr:uid="{257DE9E5-202A-4F58-8B18-EF214DCF082C}"/>
    <cellStyle name="40% - Colore 6 5" xfId="108" xr:uid="{A29A7429-25B9-443E-9FF5-679BF6A78B1B}"/>
    <cellStyle name="60% - Accent1" xfId="109" xr:uid="{96030727-7972-4B4B-9891-B4184F6C654C}"/>
    <cellStyle name="60% - Accent2" xfId="110" xr:uid="{0D785C1D-BB89-4574-95C2-0382387F77EA}"/>
    <cellStyle name="60% - Accent3" xfId="111" xr:uid="{6DD8DAAB-3E2B-4964-B5A9-D21DDD46E46D}"/>
    <cellStyle name="60% - Accent4" xfId="112" xr:uid="{6B2CCB02-0F9E-4142-9AD5-CEC7788D7D58}"/>
    <cellStyle name="60% - Accent5" xfId="113" xr:uid="{90972EDA-DF9D-441A-BA55-07F586414D21}"/>
    <cellStyle name="60% - Accent6" xfId="114" xr:uid="{A00F00FC-F873-4F13-AF0F-09C978CBE84D}"/>
    <cellStyle name="60% - Colore 1 2" xfId="115" xr:uid="{F9D6C147-E93C-4EED-BBB2-C6EE09FE0806}"/>
    <cellStyle name="60% - Colore 1 3" xfId="116" xr:uid="{DC790AAD-E373-4D46-BC40-2298071C2977}"/>
    <cellStyle name="60% - Colore 2 2" xfId="117" xr:uid="{8C6959CC-66F3-4131-9FB0-18384AA6B799}"/>
    <cellStyle name="60% - Colore 2 3" xfId="118" xr:uid="{652A30AD-BEB9-43A5-826E-08D0E92BE79D}"/>
    <cellStyle name="60% - Colore 3 2" xfId="119" xr:uid="{307CE199-75C1-4FB5-B1FA-571D7DBE3CF1}"/>
    <cellStyle name="60% - Colore 3 3" xfId="120" xr:uid="{FC458A68-6D79-44F9-B4DD-8D290211A998}"/>
    <cellStyle name="60% - Colore 4 2" xfId="121" xr:uid="{A2F4B1AA-E065-4468-B19A-283A4CC29272}"/>
    <cellStyle name="60% - Colore 4 3" xfId="122" xr:uid="{CF399651-B2FA-4BAE-895F-7C0203599789}"/>
    <cellStyle name="60% - Colore 5 2" xfId="123" xr:uid="{8EFED243-7350-4CC8-99F7-B1C3A46F0A62}"/>
    <cellStyle name="60% - Colore 5 3" xfId="124" xr:uid="{95705896-24BD-4199-BDF2-B3CE0BCBA183}"/>
    <cellStyle name="60% - Colore 6 2" xfId="125" xr:uid="{0304753A-BF95-4AC9-A5C4-E44A0F4083E6}"/>
    <cellStyle name="60% - Colore 6 3" xfId="126" xr:uid="{1F7F400E-CF13-495A-B115-811195C40150}"/>
    <cellStyle name="aa" xfId="127" xr:uid="{BF8EC352-8075-4D21-B78C-C969AD83E7E5}"/>
    <cellStyle name="Accent1" xfId="128" xr:uid="{2B9484D1-24A5-4463-8E2E-C6568C9A731D}"/>
    <cellStyle name="Accent2" xfId="129" xr:uid="{595E522A-1399-46E1-B304-6F59B48670ED}"/>
    <cellStyle name="Accent3" xfId="130" xr:uid="{15ECFC95-46F9-4CA6-9A59-644A0F423F06}"/>
    <cellStyle name="Accent4" xfId="131" xr:uid="{1175BF75-380B-4010-B545-B19316186B99}"/>
    <cellStyle name="Accent5" xfId="132" xr:uid="{B019C53C-9E3B-4876-AD12-E89A7211ECF3}"/>
    <cellStyle name="Accent6" xfId="133" xr:uid="{06B63F69-1D1E-4F10-9A4C-3C8FC353F6AB}"/>
    <cellStyle name="Bad" xfId="134" xr:uid="{B48EAFA2-01BC-43EB-BAC1-C8742A9CB20B}"/>
    <cellStyle name="Calcolo 2" xfId="135" xr:uid="{0FB2CC9A-5FEC-41BE-A1BE-E0832F17F2F6}"/>
    <cellStyle name="Calcolo 3" xfId="136" xr:uid="{D51CB1CD-565D-481D-A1BD-24A1B75E1A3A}"/>
    <cellStyle name="Calculation" xfId="137" xr:uid="{79B5A1D8-827A-4A1F-B845-25677F7551D6}"/>
    <cellStyle name="Cella collegata 2" xfId="138" xr:uid="{994BCDB6-F632-458F-8C35-F734CB82A40D}"/>
    <cellStyle name="Cella collegata 2 2" xfId="139" xr:uid="{A6B134BF-8FFC-4533-9457-AD248357CAC4}"/>
    <cellStyle name="Cella collegata 3" xfId="140" xr:uid="{4CD553ED-8C01-410A-9C3C-3BD70F94058B}"/>
    <cellStyle name="Cella da controllare 2" xfId="141" xr:uid="{D52F5BAE-F35D-4E5C-8000-882CA1FB7EC0}"/>
    <cellStyle name="Cella da controllare 3" xfId="142" xr:uid="{651016F2-8AB1-4823-8906-E20CC5494F6A}"/>
    <cellStyle name="Celle" xfId="143" xr:uid="{E6BB5923-B2B0-4673-8674-708969023681}"/>
    <cellStyle name="Check Cell" xfId="144" xr:uid="{82746581-E025-4496-BEA2-A25A9F952B21}"/>
    <cellStyle name="CHIUSE" xfId="145" xr:uid="{77EE2128-F151-4427-9765-492044BBBFF5}"/>
    <cellStyle name="Collegamento ipertestuale 2" xfId="146" xr:uid="{9D8DCCFB-50A6-4681-82C3-990630F1664F}"/>
    <cellStyle name="Colore 1 2" xfId="147" xr:uid="{0D1DBD06-E252-43B3-AD5A-73C13D2D4997}"/>
    <cellStyle name="Colore 1 3" xfId="148" xr:uid="{6AFD9502-ADC2-4C02-B4CE-10A3B231D139}"/>
    <cellStyle name="Colore 2 2" xfId="149" xr:uid="{9DBD77DF-2693-4FF5-A167-BFB91CF05BD0}"/>
    <cellStyle name="Colore 2 3" xfId="150" xr:uid="{CDA49424-88C7-4513-B64B-6B7F044CD822}"/>
    <cellStyle name="Colore 3 2" xfId="151" xr:uid="{2267D033-FA78-48C4-A2DE-D4C659501607}"/>
    <cellStyle name="Colore 3 3" xfId="152" xr:uid="{3CC2945A-7567-4C91-84CE-65FCEB430737}"/>
    <cellStyle name="Colore 4 2" xfId="153" xr:uid="{9291BD48-8D18-40FF-9478-78277FA7C4DE}"/>
    <cellStyle name="Colore 4 3" xfId="154" xr:uid="{84C945CA-F65C-4A24-8FFD-59204E747B00}"/>
    <cellStyle name="Colore 5 2" xfId="155" xr:uid="{4E69DBCF-4B34-4B56-951A-8C5C51498934}"/>
    <cellStyle name="Colore 5 3" xfId="156" xr:uid="{7033D4BE-3774-481A-8686-1F72744B5F89}"/>
    <cellStyle name="Colore 6 2" xfId="157" xr:uid="{7D743F04-7D06-4CAC-ABBB-9CA88A908992}"/>
    <cellStyle name="Colore 6 3" xfId="158" xr:uid="{FE29DA2B-BA17-4ABA-906E-42B0175DD765}"/>
    <cellStyle name="Comma [0]_Admin" xfId="159" xr:uid="{7A19292B-2203-4F3A-BD2F-9F199449B8F0}"/>
    <cellStyle name="Comma, 1 dec" xfId="160" xr:uid="{2E72912A-2F19-4723-AC56-A522C841E6D6}"/>
    <cellStyle name="Comma_Admin" xfId="161" xr:uid="{57345137-FBA4-4954-AD49-310140FD29CD}"/>
    <cellStyle name="Currency [0]_Admin" xfId="162" xr:uid="{AC43F5EF-CD3C-4ADB-B085-835068981F39}"/>
    <cellStyle name="Currency_Admin" xfId="163" xr:uid="{F6C9B476-6594-4868-A223-CF22DCB67B2A}"/>
    <cellStyle name="Data" xfId="164" xr:uid="{1CD9C739-54DF-4912-9990-3A4963A5B935}"/>
    <cellStyle name="Data 2" xfId="165" xr:uid="{058C15BB-E77D-4DF0-B70D-D992312DAAD6}"/>
    <cellStyle name="Euro" xfId="166" xr:uid="{73C8D008-911F-41DC-BDE1-D42174BA2663}"/>
    <cellStyle name="Euro 2" xfId="167" xr:uid="{6C1AF099-8CB5-45D1-87B0-8298A504B615}"/>
    <cellStyle name="Euro 2 2" xfId="168" xr:uid="{01A3D66B-CCD3-4D0F-9187-904D3BE86E9A}"/>
    <cellStyle name="Euro 2 2 2" xfId="169" xr:uid="{0301D2D6-DB9F-411F-99A0-57FAC4D30F78}"/>
    <cellStyle name="Euro 2 3" xfId="170" xr:uid="{C9021DB6-C862-4691-B989-797BE21D1B49}"/>
    <cellStyle name="Euro 3" xfId="171" xr:uid="{74FBAC33-6F16-4839-8E45-FB7840B5B47F}"/>
    <cellStyle name="Euro 3 2" xfId="172" xr:uid="{13734C53-06B4-497E-975B-05BB03F762C3}"/>
    <cellStyle name="Euro 3 2 2" xfId="173" xr:uid="{BFDAF8D4-2B59-4B81-BA8D-B5D4894B9C2F}"/>
    <cellStyle name="Euro 3 3" xfId="174" xr:uid="{D5790FFA-9D5F-445A-AD59-F0194535FDBA}"/>
    <cellStyle name="Euro 3 4" xfId="175" xr:uid="{3B9BD5A1-80B7-49D8-A073-998B64FEB0EF}"/>
    <cellStyle name="Euro 4" xfId="176" xr:uid="{64E4B8AA-1B1C-44BF-A4D9-1150D2C0D1F6}"/>
    <cellStyle name="Euro 4 2" xfId="177" xr:uid="{14AAD4AE-EE11-4E17-B20F-8437A2673102}"/>
    <cellStyle name="Euro 4 3" xfId="178" xr:uid="{76B6020A-F58C-4842-AE56-D9ABB781DD0B}"/>
    <cellStyle name="Euro 5" xfId="179" xr:uid="{08392C18-66C3-4144-80C1-63AF9BC35966}"/>
    <cellStyle name="Euro 5 2" xfId="180" xr:uid="{CFAE815E-D772-4C3F-B4D4-37C19C9C8538}"/>
    <cellStyle name="Euro 5 3" xfId="181" xr:uid="{60795D7A-207E-4C8F-B025-9FD5D9457B34}"/>
    <cellStyle name="Euro 6" xfId="182" xr:uid="{1CE34E60-7F86-4C9A-8527-30957E2C0F28}"/>
    <cellStyle name="Euro 7" xfId="183" xr:uid="{78F88580-4877-4262-8AEC-A0B462AC497F}"/>
    <cellStyle name="Explanatory Text" xfId="184" xr:uid="{5E9C5585-7C84-4597-ADB9-3C71706907BF}"/>
    <cellStyle name="Good" xfId="185" xr:uid="{65DE20F5-5CA5-46D5-8A32-ECFDD8B89C69}"/>
    <cellStyle name="Hard number" xfId="186" xr:uid="{7B4B4C20-2150-4720-A0B2-64ABE30B0032}"/>
    <cellStyle name="Hard number 2" xfId="187" xr:uid="{2815D89A-2373-4272-A0E5-8DA396BD3C5D}"/>
    <cellStyle name="Hard number 3" xfId="188" xr:uid="{E720166A-2FA6-4B75-8B5C-00AEA51ECAF8}"/>
    <cellStyle name="Heading 1" xfId="189" xr:uid="{11A4CC2B-8A39-4052-AC32-CE7FDCAA8BA3}"/>
    <cellStyle name="Heading 2" xfId="190" xr:uid="{A04BE539-AF9C-4E77-9E12-40C41E17B0AA}"/>
    <cellStyle name="Heading 3" xfId="191" xr:uid="{871A3AF6-2744-440F-9F80-B468AF209767}"/>
    <cellStyle name="Heading 4" xfId="192" xr:uid="{E0A60C69-A4B0-4F30-9C13-9594FB7D6F9F}"/>
    <cellStyle name="Historical" xfId="193" xr:uid="{F1297A89-F653-4233-A7F8-9BE8B2297328}"/>
    <cellStyle name="Hyperlink" xfId="747" xr:uid="{26F0D704-3F71-4E17-BF6F-91B83A7D0EDC}"/>
    <cellStyle name="importo" xfId="194" xr:uid="{122C9775-F9CE-4A75-BD47-522E17A57EAB}"/>
    <cellStyle name="importo 2" xfId="195" xr:uid="{A7B69336-80CB-4F3C-B7ED-5E5DC56D6DC5}"/>
    <cellStyle name="Input 2" xfId="196" xr:uid="{AE56AB9F-7A70-4E73-94A3-D92BC878EC86}"/>
    <cellStyle name="Input 3" xfId="197" xr:uid="{9F5172F5-8834-4EEB-A207-B889CAAD5BEC}"/>
    <cellStyle name="intestazione" xfId="198" xr:uid="{899E3B96-E4D0-4CCA-BEB7-76E7D735F411}"/>
    <cellStyle name="Linked Cell" xfId="199" xr:uid="{A0EC755B-0288-48CB-A906-A5E8E71B4353}"/>
    <cellStyle name="Migliaia" xfId="6" builtinId="3"/>
    <cellStyle name="Migliaia (0)_ SLIDE " xfId="200" xr:uid="{965B3F62-67EE-48C1-A8A7-4641ECF48B4F}"/>
    <cellStyle name="Migliaia [0] 2" xfId="201" xr:uid="{92A885C8-789E-4392-8B87-A8DA481B08C2}"/>
    <cellStyle name="Migliaia [0] 2 2" xfId="202" xr:uid="{463801F7-A947-426D-A357-2DCF3DA1B45D}"/>
    <cellStyle name="Migliaia [0] 2 2 2" xfId="203" xr:uid="{A4BC493A-5A78-4F77-A5EE-45005022BA46}"/>
    <cellStyle name="Migliaia [0] 2 2 3" xfId="204" xr:uid="{26732101-B45C-40C2-AC56-34E77F0A1BF4}"/>
    <cellStyle name="Migliaia [0] 2 3" xfId="205" xr:uid="{7CA96872-3260-4EF6-8F47-7ECAECE54F90}"/>
    <cellStyle name="Migliaia [0] 2 3 2" xfId="206" xr:uid="{57F8721B-D16E-4E98-872B-456B16DA8C80}"/>
    <cellStyle name="Migliaia [0] 3" xfId="207" xr:uid="{F4D1EAFD-18FA-4F8A-8ED8-872E687B46CE}"/>
    <cellStyle name="Migliaia [0] 3 2" xfId="208" xr:uid="{D38EDDF6-65C3-4219-924E-0659B08BB74D}"/>
    <cellStyle name="Migliaia [0] 3 2 2" xfId="209" xr:uid="{CBDCB70B-2B10-4433-B77F-E664B8913CE0}"/>
    <cellStyle name="Migliaia [0] 3 3" xfId="210" xr:uid="{9FECF41C-3765-4D8B-8B38-2B82D962B293}"/>
    <cellStyle name="Migliaia [0] 3 4" xfId="211" xr:uid="{D96DB05E-7626-47F8-861A-073A2DF634D2}"/>
    <cellStyle name="Migliaia [0] 4" xfId="212" xr:uid="{2F781BBD-A98F-40B0-AEBC-3000C2AD2E91}"/>
    <cellStyle name="Migliaia [0] 4 2" xfId="213" xr:uid="{D079E7AA-8F17-4626-8F3C-2ED8850CF8A9}"/>
    <cellStyle name="Migliaia [0] 4 2 2" xfId="214" xr:uid="{A6476E03-AAE0-4B02-91A9-B1405A1B5D9E}"/>
    <cellStyle name="Migliaia [0] 4 3" xfId="215" xr:uid="{1EE7F245-61F8-42BF-86A1-06F53DA8BEAE}"/>
    <cellStyle name="Migliaia [0] 4 4" xfId="216" xr:uid="{A36C4759-D039-4406-8DDB-1D9FE54EAFFD}"/>
    <cellStyle name="Migliaia [0] 5" xfId="217" xr:uid="{57F4BAC0-E10D-488F-A9F5-A1B55D94CCB1}"/>
    <cellStyle name="Migliaia [0] 5 2" xfId="218" xr:uid="{83CD5071-5776-4022-B978-A27495F84072}"/>
    <cellStyle name="Migliaia [0] 6" xfId="219" xr:uid="{96FAE4A6-7604-4286-9BBC-E6B93CF19D85}"/>
    <cellStyle name="Migliaia [0] 6 2" xfId="220" xr:uid="{FAACE2E6-EFB1-48BC-9CDB-CF96F0FF21A4}"/>
    <cellStyle name="Migliaia [0] 7" xfId="221" xr:uid="{5411E5F4-F683-4462-BA26-A4DC80506070}"/>
    <cellStyle name="Migliaia [0] 7 2" xfId="222" xr:uid="{A239EBC4-4FE7-4A98-A540-34E5FEB23665}"/>
    <cellStyle name="Migliaia [0] 7 3" xfId="223" xr:uid="{9CBF8E9A-03A1-4743-BBF4-FF1883240D2A}"/>
    <cellStyle name="Migliaia [0] 8" xfId="224" xr:uid="{82D02964-C009-4465-BBC8-3965D270DD1B}"/>
    <cellStyle name="Migliaia [0] 8 2" xfId="225" xr:uid="{6F012A48-CA18-4C0B-B75B-A598D66532F8}"/>
    <cellStyle name="Migliaia [0] 9" xfId="226" xr:uid="{73B75F09-AB8D-48A7-B220-15BA037E5597}"/>
    <cellStyle name="Migliaia [0] 9 2" xfId="227" xr:uid="{99B347E1-FFCE-4BF7-9404-B271BAEBC768}"/>
    <cellStyle name="Migliaia 10" xfId="228" xr:uid="{19635F69-5DCD-4A79-8DB6-355EB1144C47}"/>
    <cellStyle name="Migliaia 10 2" xfId="229" xr:uid="{9083864C-8BF2-47F0-8549-FD7F127A401D}"/>
    <cellStyle name="Migliaia 10 2 2" xfId="1" xr:uid="{00000000-0005-0000-0000-000001000000}"/>
    <cellStyle name="Migliaia 10 2 2 2" xfId="7" xr:uid="{8565427F-8306-4EC3-B4EF-DF1B3795FE99}"/>
    <cellStyle name="Migliaia 10 2 2 2 2" xfId="10" xr:uid="{E9F57F11-C4DA-4913-84A7-D1877D40ECB7}"/>
    <cellStyle name="Migliaia 10 2 2 3" xfId="18" xr:uid="{5191B6E4-459F-4057-B49C-A0759430BF73}"/>
    <cellStyle name="Migliaia 10 3" xfId="230" xr:uid="{5F3961FC-BA13-459A-82C3-68A9DD2980F3}"/>
    <cellStyle name="Migliaia 11" xfId="231" xr:uid="{B5BA64BB-B5EB-4010-B257-4C163A550B16}"/>
    <cellStyle name="Migliaia 11 2" xfId="232" xr:uid="{DCD0E7B8-39E8-4DF5-A1C4-0E550F15DFAF}"/>
    <cellStyle name="Migliaia 12" xfId="233" xr:uid="{A2FA4F85-B095-4CB1-9E70-FD58A9291C31}"/>
    <cellStyle name="Migliaia 12 2" xfId="234" xr:uid="{F5365D24-BFA7-4318-811A-1FFC15CAB10D}"/>
    <cellStyle name="Migliaia 13" xfId="235" xr:uid="{AD7B3CFD-F9D1-43E0-BD99-FE4200232C29}"/>
    <cellStyle name="Migliaia 13 2" xfId="236" xr:uid="{834DFC08-ACB9-4684-9AB4-2097C76819BB}"/>
    <cellStyle name="Migliaia 14" xfId="237" xr:uid="{0718B5C2-B211-4A2A-A26B-DB5233D8B272}"/>
    <cellStyle name="Migliaia 14 2" xfId="238" xr:uid="{E53F2A78-3053-4C65-9066-4AA607A93A18}"/>
    <cellStyle name="Migliaia 15" xfId="239" xr:uid="{BDB4C6C6-4DFB-40F2-9F72-1E44D8CD71CF}"/>
    <cellStyle name="Migliaia 15 2" xfId="240" xr:uid="{FA88B5C1-EE19-4162-8914-B828C8B5676C}"/>
    <cellStyle name="Migliaia 16" xfId="241" xr:uid="{E3065027-2B30-4CDD-92A2-54D6C8CBBEAC}"/>
    <cellStyle name="Migliaia 16 2" xfId="242" xr:uid="{4408DE59-DD9D-4C3D-BAD6-4F06CF5BFFC9}"/>
    <cellStyle name="Migliaia 17" xfId="243" xr:uid="{721227EA-0792-45DB-B198-DFC4D2BBBE1A}"/>
    <cellStyle name="Migliaia 17 2" xfId="244" xr:uid="{7E151E67-6ECC-41D4-88CC-E3E298CDE5CB}"/>
    <cellStyle name="Migliaia 18" xfId="245" xr:uid="{D104AFEF-BC9A-452E-931F-6FEF33DBE877}"/>
    <cellStyle name="Migliaia 18 2" xfId="246" xr:uid="{4240BC21-CC02-4750-8952-CF9C728E535C}"/>
    <cellStyle name="Migliaia 19" xfId="247" xr:uid="{2A4D5AE8-58CA-4506-8343-4C4AD5FD412A}"/>
    <cellStyle name="Migliaia 19 2" xfId="248" xr:uid="{8705F883-FAA7-47DE-879C-0F70D9AF2109}"/>
    <cellStyle name="Migliaia 2" xfId="249" xr:uid="{16B39B10-16C4-4F50-BF23-F5C7014C7EA5}"/>
    <cellStyle name="Migliaia 2 10" xfId="250" xr:uid="{C42D999B-A77A-4160-BD74-6BD3479402EE}"/>
    <cellStyle name="Migliaia 2 11" xfId="251" xr:uid="{7E42E367-67DB-4E81-8803-ECE558B5338C}"/>
    <cellStyle name="Migliaia 2 12" xfId="252" xr:uid="{50337357-54DD-4053-BB83-1A9D894FE9FC}"/>
    <cellStyle name="Migliaia 2 13" xfId="253" xr:uid="{8608A232-28BF-4C68-9DE2-7E931210CFAC}"/>
    <cellStyle name="Migliaia 2 14" xfId="254" xr:uid="{DBAE5377-9AFF-461A-A3BC-E19742F61378}"/>
    <cellStyle name="Migliaia 2 15" xfId="255" xr:uid="{70EB3D65-779D-45A0-8C33-0845757472FF}"/>
    <cellStyle name="Migliaia 2 2" xfId="256" xr:uid="{73178A8D-3C1A-4E48-8A52-367E061E88EA}"/>
    <cellStyle name="Migliaia 2 2 2" xfId="257" xr:uid="{4C98EF5E-5D00-4D96-98DF-6D53559F5E07}"/>
    <cellStyle name="Migliaia 2 3" xfId="258" xr:uid="{A22EDFAE-5F8C-44E7-B476-9A2EA59CCCB9}"/>
    <cellStyle name="Migliaia 2 4" xfId="259" xr:uid="{A4DF4EDB-ADCD-48CE-9A4A-DCC11EA3D91B}"/>
    <cellStyle name="Migliaia 2 5" xfId="260" xr:uid="{9E6D5B99-F3C4-4FCD-9642-364A82B5BAF3}"/>
    <cellStyle name="Migliaia 2 5 2" xfId="261" xr:uid="{784568F6-096F-4594-A58C-32498054BFF1}"/>
    <cellStyle name="Migliaia 2 6" xfId="262" xr:uid="{37A784BD-E4C3-40EE-AA5D-03FDB42D413F}"/>
    <cellStyle name="Migliaia 2 7" xfId="263" xr:uid="{4C3A9672-B01A-4C75-9B24-B660CAE469E3}"/>
    <cellStyle name="Migliaia 2 8" xfId="264" xr:uid="{2BE64AAF-582D-4400-A351-4AB4D1BC1D4B}"/>
    <cellStyle name="Migliaia 2 9" xfId="265" xr:uid="{6165D1A8-0B6F-4B20-AD6E-131E37D6E0CD}"/>
    <cellStyle name="Migliaia 20" xfId="266" xr:uid="{8A96A9BF-1351-40BF-B131-F41D4DBC4EC2}"/>
    <cellStyle name="Migliaia 21" xfId="267" xr:uid="{B9FD26FE-9337-47CE-9482-6E5FBF722ED4}"/>
    <cellStyle name="Migliaia 22" xfId="268" xr:uid="{688B2473-2248-477C-8FAB-9A5FF71A9FE7}"/>
    <cellStyle name="Migliaia 23" xfId="269" xr:uid="{F1F6E65D-DCCA-479D-8ED5-FB5205FCBC2F}"/>
    <cellStyle name="Migliaia 23 2" xfId="4" xr:uid="{00000000-0005-0000-0000-000002000000}"/>
    <cellStyle name="Migliaia 23 2 2" xfId="19" xr:uid="{E60665E8-2ECC-4339-8C70-F99C042F89BE}"/>
    <cellStyle name="Migliaia 23 2 3" xfId="13" xr:uid="{4B94F166-076B-47BB-86A4-31DC37DC658B}"/>
    <cellStyle name="Migliaia 24" xfId="270" xr:uid="{BEEC1D85-04EE-4241-BDC0-038CA88F3B6B}"/>
    <cellStyle name="Migliaia 25" xfId="271" xr:uid="{1C7EB243-2EC9-4B7B-859E-7810A0B01035}"/>
    <cellStyle name="Migliaia 26" xfId="12" xr:uid="{41D602A1-D276-46C3-AED2-BF962E74501B}"/>
    <cellStyle name="Migliaia 26 2" xfId="272" xr:uid="{630CA969-E88C-4B52-99A2-4BD63E21952F}"/>
    <cellStyle name="Migliaia 27" xfId="273" xr:uid="{5CE6BBC3-8F55-4A50-9687-8CF390BF80F4}"/>
    <cellStyle name="Migliaia 28" xfId="274" xr:uid="{FA3B9E9E-C977-4B7A-9F25-E9FF92850453}"/>
    <cellStyle name="Migliaia 29" xfId="275" xr:uid="{F3CC691F-41BC-43E1-BDFE-18A4597D6A6E}"/>
    <cellStyle name="Migliaia 3" xfId="2" xr:uid="{00000000-0005-0000-0000-000003000000}"/>
    <cellStyle name="Migliaia 3 2" xfId="277" xr:uid="{D989A63A-2920-4021-B8FF-C976F2DFE160}"/>
    <cellStyle name="Migliaia 3 2 2" xfId="278" xr:uid="{4C3DEAD4-A166-4DA2-89DB-72B88593607A}"/>
    <cellStyle name="Migliaia 3 3" xfId="279" xr:uid="{B7F12FCB-1064-403B-B393-6622D2752678}"/>
    <cellStyle name="Migliaia 3 4" xfId="280" xr:uid="{56452CF3-CCDB-43BC-8352-1B1D520F86B2}"/>
    <cellStyle name="Migliaia 3 5" xfId="11" xr:uid="{D9978A2E-1D46-4921-A3E3-07D950C92408}"/>
    <cellStyle name="Migliaia 3 5 2" xfId="21" xr:uid="{4AC04D2F-9646-459A-8DF4-8AA4A3ACA141}"/>
    <cellStyle name="Migliaia 3 6" xfId="276" xr:uid="{DFA2194C-0D45-42C6-88B4-C7B9E4FCAFB0}"/>
    <cellStyle name="Migliaia 30" xfId="281" xr:uid="{9CC32383-A014-4A35-BD73-7A5008CE3738}"/>
    <cellStyle name="Migliaia 31" xfId="282" xr:uid="{C591DB78-4910-4A1E-B240-A4650298C2B7}"/>
    <cellStyle name="Migliaia 32" xfId="283" xr:uid="{76E6FD37-93DA-4CB2-891C-847DBBE5CCA8}"/>
    <cellStyle name="Migliaia 33" xfId="284" xr:uid="{5E191A3C-BD86-4872-906B-8C398B8ECB32}"/>
    <cellStyle name="Migliaia 34" xfId="285" xr:uid="{F3F6F095-1C98-48F4-AE06-419E39F46E9D}"/>
    <cellStyle name="Migliaia 35" xfId="286" xr:uid="{4070E95B-B252-416E-ABBB-CCE11AC50C46}"/>
    <cellStyle name="Migliaia 36" xfId="287" xr:uid="{98E483A2-E2FC-43FA-B0F1-DE0CF5F7E0E9}"/>
    <cellStyle name="Migliaia 37" xfId="288" xr:uid="{BED84F5F-DD7C-4DA0-AB3B-43E34E42A04E}"/>
    <cellStyle name="Migliaia 38" xfId="289" xr:uid="{6E0590DB-934F-490B-A6FF-14AA8160BF3F}"/>
    <cellStyle name="Migliaia 39" xfId="290" xr:uid="{667229DA-CBA9-45D2-A8DB-03F95E78ADC8}"/>
    <cellStyle name="Migliaia 4" xfId="291" xr:uid="{F3B6BB3B-1F1C-4CB2-8D8A-326ED1EB45D3}"/>
    <cellStyle name="Migliaia 4 2" xfId="292" xr:uid="{3FE83E2B-865F-4A16-A138-77F8B13B931B}"/>
    <cellStyle name="Migliaia 4 2 2" xfId="293" xr:uid="{59C53207-8CFA-42F0-AC8C-B55B3B117C82}"/>
    <cellStyle name="Migliaia 4 2 3" xfId="294" xr:uid="{2D4046D9-DE54-48A9-87D2-BDBF5AB488B4}"/>
    <cellStyle name="Migliaia 4 3" xfId="295" xr:uid="{57785CF0-57EB-4CC7-9E7E-0337DAC0AAA8}"/>
    <cellStyle name="Migliaia 40" xfId="296" xr:uid="{016ACEF4-4201-4074-821F-E066D193B6D9}"/>
    <cellStyle name="Migliaia 41" xfId="297" xr:uid="{32C63E4A-1D5F-4BDB-B628-5564BEABD7A1}"/>
    <cellStyle name="Migliaia 42" xfId="298" xr:uid="{7DB2D9A8-EA9D-42CD-B796-6AAE3B7A7B81}"/>
    <cellStyle name="Migliaia 43" xfId="299" xr:uid="{3FF9AAF7-B56C-4FB4-9A43-312F62CE2F1C}"/>
    <cellStyle name="Migliaia 44" xfId="300" xr:uid="{D1598C6F-D344-4DD0-A144-733E94E5FA26}"/>
    <cellStyle name="Migliaia 45" xfId="301" xr:uid="{E2D0E8F8-C5EA-478E-ABD8-2256844954A1}"/>
    <cellStyle name="Migliaia 46" xfId="302" xr:uid="{8DAA7E54-FEC5-4D6E-9DE4-D2E6D1F63AEB}"/>
    <cellStyle name="Migliaia 47" xfId="303" xr:uid="{257CEC15-0220-44CE-80A9-8503DCDD774A}"/>
    <cellStyle name="Migliaia 48" xfId="304" xr:uid="{7A5D9E51-C713-4AE3-80D9-7CC4C3365850}"/>
    <cellStyle name="Migliaia 49" xfId="305" xr:uid="{4170CD68-1972-424C-BD82-5357691FA909}"/>
    <cellStyle name="Migliaia 5" xfId="306" xr:uid="{2277E6B2-CF5C-474C-B549-EDD83E1363F0}"/>
    <cellStyle name="Migliaia 5 2" xfId="307" xr:uid="{ABA0075C-C269-455C-A85E-5BAC1146438F}"/>
    <cellStyle name="Migliaia 5 2 2" xfId="308" xr:uid="{4FCB0271-9CEF-4097-9B92-4113AFA37D4D}"/>
    <cellStyle name="Migliaia 5 2 3" xfId="309" xr:uid="{810F9B67-1EEB-4336-8935-CD4314E8B26D}"/>
    <cellStyle name="Migliaia 50" xfId="310" xr:uid="{711FA2AF-C487-467B-90C8-1986FC344A5C}"/>
    <cellStyle name="Migliaia 51" xfId="311" xr:uid="{9368A0CA-88D3-4677-A861-4BF166DD1E48}"/>
    <cellStyle name="Migliaia 52" xfId="312" xr:uid="{C93DEBCB-5AA3-4DBB-A917-DEEF0A1E87BC}"/>
    <cellStyle name="Migliaia 53" xfId="313" xr:uid="{09B9CFAA-F859-425F-91CF-04E709AE58BC}"/>
    <cellStyle name="Migliaia 54" xfId="314" xr:uid="{483B18C1-16C4-491F-ACD1-77A0510569D8}"/>
    <cellStyle name="Migliaia 55" xfId="315" xr:uid="{FC88D2BC-9C69-48B6-A01C-2EA9FBDC89F2}"/>
    <cellStyle name="Migliaia 56" xfId="316" xr:uid="{00065A6C-EBE6-4DD7-BAD1-09A3FE771B12}"/>
    <cellStyle name="Migliaia 57" xfId="317" xr:uid="{1FCF18F8-1A38-407C-9844-B79D74BD6560}"/>
    <cellStyle name="Migliaia 58" xfId="318" xr:uid="{9F7C7134-8CF5-4040-80CE-4305B404CEA3}"/>
    <cellStyle name="Migliaia 59" xfId="319" xr:uid="{B617FF44-5E63-4E17-A809-7A9375C01EC7}"/>
    <cellStyle name="Migliaia 6" xfId="320" xr:uid="{678F66DF-B3F1-49D8-97BB-E32037A26693}"/>
    <cellStyle name="Migliaia 6 2" xfId="321" xr:uid="{25F70BC0-542D-44C9-8429-2E8E1F4F01FA}"/>
    <cellStyle name="Migliaia 6 2 2" xfId="322" xr:uid="{5D4D8331-4CC1-4341-BD74-9D630BC96D7C}"/>
    <cellStyle name="Migliaia 60" xfId="323" xr:uid="{AE5D514E-6A67-4269-B819-8097EFAC5A63}"/>
    <cellStyle name="Migliaia 61" xfId="324" xr:uid="{96CA1A47-66B2-4EA3-82D8-10C06E19F20B}"/>
    <cellStyle name="Migliaia 62" xfId="325" xr:uid="{5D69DD4B-B2EE-4B84-97A2-AD2DAD0B0EC4}"/>
    <cellStyle name="Migliaia 63" xfId="326" xr:uid="{1605AC14-1C91-4905-97C4-556D22FBA23C}"/>
    <cellStyle name="Migliaia 64" xfId="327" xr:uid="{EC0FD068-08C1-4464-82EC-2094F8CC1789}"/>
    <cellStyle name="Migliaia 65" xfId="328" xr:uid="{4422B49C-703B-4132-9807-7D0746EAC985}"/>
    <cellStyle name="Migliaia 66" xfId="329" xr:uid="{D30423AD-FA56-48F7-9663-705886E788EA}"/>
    <cellStyle name="Migliaia 67" xfId="330" xr:uid="{6E3F1D58-4047-44D5-A6D7-4EC12D0D1945}"/>
    <cellStyle name="Migliaia 68" xfId="331" xr:uid="{010B5709-12FD-439B-B6AB-C3A3E01F6B2E}"/>
    <cellStyle name="Migliaia 69" xfId="332" xr:uid="{6AF0F1E2-18CE-4F73-BC1A-35311D1C0BFB}"/>
    <cellStyle name="Migliaia 7" xfId="333" xr:uid="{3D0D4C94-5841-4303-B800-73B7D0E02BB3}"/>
    <cellStyle name="Migliaia 7 2" xfId="334" xr:uid="{F4C5665C-93BC-462E-8B5B-B8ECA0E7BD65}"/>
    <cellStyle name="Migliaia 7 2 2" xfId="335" xr:uid="{D311199B-0F87-4188-94A2-4EE9BD0163AC}"/>
    <cellStyle name="Migliaia 7 3" xfId="336" xr:uid="{A2B63699-7D80-43B4-A6AA-CC450FF6183E}"/>
    <cellStyle name="Migliaia 70" xfId="337" xr:uid="{84BB4019-5F0F-40EC-AB9D-F9A8567166C7}"/>
    <cellStyle name="Migliaia 71" xfId="20" xr:uid="{B0902863-7980-483B-BB83-094468E93D9D}"/>
    <cellStyle name="Migliaia 72" xfId="338" xr:uid="{0ED9C9AC-BDEC-4BB2-B876-A1AB5A7171B8}"/>
    <cellStyle name="Migliaia 73" xfId="339" xr:uid="{79934924-3597-4FCB-995D-C83701ACC173}"/>
    <cellStyle name="Migliaia 74" xfId="23" xr:uid="{B753B1C5-B0D3-4183-B602-A24D27A99031}"/>
    <cellStyle name="Migliaia 75" xfId="8" xr:uid="{F36111E0-E0CE-4011-92F5-9527A31DCE41}"/>
    <cellStyle name="Migliaia 76" xfId="748" xr:uid="{63C8D2FC-EC03-4BC1-8BAB-F00078BCB065}"/>
    <cellStyle name="Migliaia 8" xfId="340" xr:uid="{A4DC5FBE-0F6F-486D-AB99-D04AC5B3F555}"/>
    <cellStyle name="Migliaia 8 2" xfId="341" xr:uid="{B4B88B31-EA4B-45C3-8DA2-85716CA403CD}"/>
    <cellStyle name="Migliaia 8 2 2" xfId="342" xr:uid="{E1F517E0-6C45-400E-9140-A0430F2A75CB}"/>
    <cellStyle name="Migliaia 8 3" xfId="343" xr:uid="{D0873D26-195B-4D9F-8362-992B0CF803D6}"/>
    <cellStyle name="Migliaia 9" xfId="344" xr:uid="{5CD95587-1857-4AF0-B81B-CF5511A6FCC0}"/>
    <cellStyle name="Migliaia 9 2" xfId="345" xr:uid="{EECC6D2C-F815-4142-A50D-7CD850B09F08}"/>
    <cellStyle name="Migliaia 9 3" xfId="346" xr:uid="{0B4DA9EC-DB00-41B5-AE64-CD6E4968C4DC}"/>
    <cellStyle name="Neutral" xfId="347" xr:uid="{79974F0E-DB15-43FB-9666-1C7C590EAFFB}"/>
    <cellStyle name="Neutrale 2" xfId="348" xr:uid="{E00D7359-16AF-47DF-9DD7-7AAEF86B32F7}"/>
    <cellStyle name="Neutrale 3" xfId="349" xr:uid="{C553270A-5F16-4DA9-9BF5-432302AE33D1}"/>
    <cellStyle name="Normal 2" xfId="350" xr:uid="{A5DDE327-594D-49B4-A38E-4B0706A94B61}"/>
    <cellStyle name="Normal 2 2" xfId="351" xr:uid="{142DB066-E12F-43C4-9065-DB67BDE7CE95}"/>
    <cellStyle name="Normal_Budget 2001 - Gas" xfId="352" xr:uid="{E2939B1B-0E00-473E-8477-B7DC3A80C2AA}"/>
    <cellStyle name="Normale" xfId="0" builtinId="0"/>
    <cellStyle name="Normale 10" xfId="353" xr:uid="{D81EAFC8-2414-49BF-98A1-8A6481819752}"/>
    <cellStyle name="Normale 10 10" xfId="354" xr:uid="{1C1175D8-19E7-46E1-AF63-62CAE0FA6D3E}"/>
    <cellStyle name="Normale 10 11" xfId="355" xr:uid="{7C04638D-43DA-4B5E-91AC-1DB3684CB9BA}"/>
    <cellStyle name="Normale 10 12" xfId="356" xr:uid="{EE3AC760-9D6A-4B7B-B695-8347D1921A17}"/>
    <cellStyle name="Normale 10 13" xfId="357" xr:uid="{670E17B1-BC07-4595-A814-7541AE03B9E1}"/>
    <cellStyle name="Normale 10 14" xfId="358" xr:uid="{280E8585-FC2B-4508-B6DA-7CC38EAD9E4B}"/>
    <cellStyle name="Normale 10 2" xfId="359" xr:uid="{FF82E6E3-D54E-4D72-9FD0-7AC04628DE9A}"/>
    <cellStyle name="Normale 10 3" xfId="360" xr:uid="{88FDD796-40C3-40B8-9788-287EA2C4DBAC}"/>
    <cellStyle name="Normale 10 4" xfId="361" xr:uid="{A4EC34B5-267D-4BBD-8DF2-2F3B5BDB39D9}"/>
    <cellStyle name="Normale 10 5" xfId="362" xr:uid="{4009D302-80BA-40FD-8193-E2E3998D782E}"/>
    <cellStyle name="Normale 10 6" xfId="363" xr:uid="{E16439D1-AC3C-4028-9E74-29F7087580C0}"/>
    <cellStyle name="Normale 10 7" xfId="364" xr:uid="{85D0CB14-8708-4AF3-895C-011AD541746E}"/>
    <cellStyle name="Normale 10 8" xfId="365" xr:uid="{986977C6-F7DA-4204-8A10-11FA709F3440}"/>
    <cellStyle name="Normale 10 9" xfId="366" xr:uid="{89A097E4-542F-45A8-93A9-783DAF6F71BD}"/>
    <cellStyle name="Normale 11" xfId="367" xr:uid="{57ACF6D3-FDC9-4571-91DD-FB454E64552A}"/>
    <cellStyle name="Normale 11 10" xfId="368" xr:uid="{7BE5B05D-FEF4-4365-B6A3-4E43ABB73188}"/>
    <cellStyle name="Normale 11 11" xfId="369" xr:uid="{A143A5F2-8EA6-4152-B34E-6FDA8BF86586}"/>
    <cellStyle name="Normale 11 12" xfId="370" xr:uid="{38454683-83FD-49FE-9CB4-0E7F5CEC5264}"/>
    <cellStyle name="Normale 11 13" xfId="371" xr:uid="{C41E004B-F60C-4334-8F8F-2F6BA280BF64}"/>
    <cellStyle name="Normale 11 14" xfId="372" xr:uid="{4AF23203-26E3-4235-8108-7050E33D2391}"/>
    <cellStyle name="Normale 11 2" xfId="373" xr:uid="{8FF34CDE-24CA-4C27-9C94-35DA0CCC4AF2}"/>
    <cellStyle name="Normale 11 3" xfId="374" xr:uid="{363FFB1D-2AB0-422E-ACC8-7A90A01107FD}"/>
    <cellStyle name="Normale 11 4" xfId="375" xr:uid="{8E4A064B-7C54-4966-A5C3-028CE4305433}"/>
    <cellStyle name="Normale 11 5" xfId="376" xr:uid="{D98D06DB-3E90-45C4-B00A-76B31D64D69E}"/>
    <cellStyle name="Normale 11 6" xfId="377" xr:uid="{F6425BC3-A816-4461-9A76-0F073D65D4AD}"/>
    <cellStyle name="Normale 11 7" xfId="378" xr:uid="{CE54E7F5-9A8D-4D41-B916-59735C0C4B84}"/>
    <cellStyle name="Normale 11 8" xfId="379" xr:uid="{08E8CCEC-0326-4D99-BBF5-BBE21874F187}"/>
    <cellStyle name="Normale 11 9" xfId="380" xr:uid="{DCF161C3-7AD5-4F91-9637-28713153A3CF}"/>
    <cellStyle name="Normale 12" xfId="381" xr:uid="{406F9B77-1FEC-4E85-9097-23E6E9C1B140}"/>
    <cellStyle name="Normale 12 10" xfId="382" xr:uid="{F98B68D4-94CD-44E9-B542-C092D055823C}"/>
    <cellStyle name="Normale 12 11" xfId="383" xr:uid="{0436E4C5-DCE9-4C64-9BD9-026B1D9FF4C2}"/>
    <cellStyle name="Normale 12 12" xfId="384" xr:uid="{20BF3D11-D9C3-404E-9C26-2946B9CA4C91}"/>
    <cellStyle name="Normale 12 13" xfId="385" xr:uid="{FB74CB8A-A1BE-4549-A99A-F0054BAF567F}"/>
    <cellStyle name="Normale 12 14" xfId="386" xr:uid="{3DA0C395-F29C-4B74-A323-510B0FBCE404}"/>
    <cellStyle name="Normale 12 2" xfId="387" xr:uid="{AA77CB89-F495-4259-BF50-0C6EEC51C608}"/>
    <cellStyle name="Normale 12 3" xfId="388" xr:uid="{08D875A1-2CC4-4203-845D-6530E0DAA867}"/>
    <cellStyle name="Normale 12 4" xfId="389" xr:uid="{48E4CDE0-1CBC-4EA8-916C-589455A1A492}"/>
    <cellStyle name="Normale 12 5" xfId="390" xr:uid="{3586CA72-50A2-4BCB-9260-BBC40A2EFF9B}"/>
    <cellStyle name="Normale 12 6" xfId="391" xr:uid="{23D6554E-9847-44F7-8D37-B096CE5D7835}"/>
    <cellStyle name="Normale 12 7" xfId="392" xr:uid="{0B0D17BB-8F80-47BC-9BBE-3D1C80975247}"/>
    <cellStyle name="Normale 12 8" xfId="393" xr:uid="{695FBC94-C7EA-4856-8EEA-CA5D8ACECC6D}"/>
    <cellStyle name="Normale 12 9" xfId="394" xr:uid="{7CE8B0C8-D252-43A9-91FC-22435E8A5727}"/>
    <cellStyle name="Normale 13" xfId="395" xr:uid="{7C18E856-2815-4AD1-845F-ACF4A18D49BB}"/>
    <cellStyle name="Normale 13 10" xfId="396" xr:uid="{5EBE9AC6-DC3E-428F-8EA9-C5CAB1566F5C}"/>
    <cellStyle name="Normale 13 11" xfId="397" xr:uid="{312DC5F3-BB9D-46D5-B62C-7954848759E7}"/>
    <cellStyle name="Normale 13 12" xfId="398" xr:uid="{764DB6A1-D649-4ABF-8218-C2C1C9EA293D}"/>
    <cellStyle name="Normale 13 13" xfId="399" xr:uid="{BB08E598-A406-44D4-AD21-C31788BD1B1F}"/>
    <cellStyle name="Normale 13 14" xfId="400" xr:uid="{3105A3FC-0E44-4D59-BB47-3B3CAF6572EB}"/>
    <cellStyle name="Normale 13 2" xfId="401" xr:uid="{6B5EBEAE-C1DC-40DC-8C90-825B86BE75E5}"/>
    <cellStyle name="Normale 13 3" xfId="402" xr:uid="{37053A77-071D-477C-9B20-240B881A4DEC}"/>
    <cellStyle name="Normale 13 4" xfId="403" xr:uid="{B9052341-5AAA-449B-AA95-92FF8484F63B}"/>
    <cellStyle name="Normale 13 5" xfId="404" xr:uid="{C8BEB090-9141-419D-8E31-75B8F7345875}"/>
    <cellStyle name="Normale 13 6" xfId="405" xr:uid="{95A22824-C094-4A19-B467-F323651B39E4}"/>
    <cellStyle name="Normale 13 7" xfId="406" xr:uid="{0106396B-AA91-4D91-9090-32DC1D9F72EE}"/>
    <cellStyle name="Normale 13 8" xfId="407" xr:uid="{6B5A35E1-6B9B-42DF-A181-06D669B2014D}"/>
    <cellStyle name="Normale 13 9" xfId="408" xr:uid="{710271C8-23BD-4113-8843-7B21F0FB2F15}"/>
    <cellStyle name="Normale 14" xfId="409" xr:uid="{95E2ABFD-6EF5-49A2-8B2E-5246A796D9F7}"/>
    <cellStyle name="Normale 14 10" xfId="410" xr:uid="{2F5B558A-4934-4C90-991E-2A48AFE77C5D}"/>
    <cellStyle name="Normale 14 11" xfId="411" xr:uid="{9742E326-7DE6-4AAA-8FEF-368CC58B0DA8}"/>
    <cellStyle name="Normale 14 12" xfId="412" xr:uid="{63C7D93C-B59B-45AF-9730-42E4E5E963CE}"/>
    <cellStyle name="Normale 14 13" xfId="413" xr:uid="{E164ED48-0514-4E02-990B-F5B2AB067108}"/>
    <cellStyle name="Normale 14 14" xfId="414" xr:uid="{8FACF4F8-A652-4464-BD16-4875B2C9EE97}"/>
    <cellStyle name="Normale 14 2" xfId="415" xr:uid="{776A5692-8B74-4504-8191-D274556546D6}"/>
    <cellStyle name="Normale 14 3" xfId="416" xr:uid="{2D3E6DDB-D255-45D7-8ECD-354F72D57ED2}"/>
    <cellStyle name="Normale 14 4" xfId="417" xr:uid="{36DC0C36-91D5-46C3-B5AC-B43AC4F2852F}"/>
    <cellStyle name="Normale 14 5" xfId="418" xr:uid="{9CFCA88C-3FDF-4343-BA34-43236FE36C42}"/>
    <cellStyle name="Normale 14 6" xfId="419" xr:uid="{61A275F0-CAC8-41D5-8391-C65E90225985}"/>
    <cellStyle name="Normale 14 7" xfId="420" xr:uid="{4D290F36-F2C4-4020-8FDA-6C4D3DD518CB}"/>
    <cellStyle name="Normale 14 8" xfId="421" xr:uid="{69B3AF1F-0981-4084-98E8-98A2B7AB3004}"/>
    <cellStyle name="Normale 14 9" xfId="422" xr:uid="{689D0643-3BD5-41E6-8E04-E6E9FD741C6F}"/>
    <cellStyle name="Normale 15" xfId="423" xr:uid="{1081401E-8C31-4E06-9BC7-E2AD241C2BD7}"/>
    <cellStyle name="Normale 15 10" xfId="424" xr:uid="{380DA98D-F076-4A0A-AF81-0B40E345E76C}"/>
    <cellStyle name="Normale 15 11" xfId="425" xr:uid="{F26475B0-3F71-4ED4-BAB9-1BDF922CAB58}"/>
    <cellStyle name="Normale 15 12" xfId="426" xr:uid="{BC8EB5EF-A029-4501-B5ED-F8D44D2D1703}"/>
    <cellStyle name="Normale 15 13" xfId="427" xr:uid="{29B1BD40-3A0F-47DB-A3E6-DCADBBCB40A9}"/>
    <cellStyle name="Normale 15 14" xfId="428" xr:uid="{3133305C-E416-47F7-9555-C3A70D385B83}"/>
    <cellStyle name="Normale 15 2" xfId="429" xr:uid="{A0D03E1F-D7E8-4330-BF84-B4A53FD352DD}"/>
    <cellStyle name="Normale 15 3" xfId="430" xr:uid="{C2187D41-1DF7-4519-A682-207AD572F83E}"/>
    <cellStyle name="Normale 15 4" xfId="431" xr:uid="{671C3B00-BC41-43B3-9CFE-BAE0912C28F0}"/>
    <cellStyle name="Normale 15 5" xfId="432" xr:uid="{93855C5D-D518-40E3-9CFD-FB99EE7C37B9}"/>
    <cellStyle name="Normale 15 6" xfId="433" xr:uid="{75BA1607-5C60-4A54-A4C9-2891647194F6}"/>
    <cellStyle name="Normale 15 7" xfId="434" xr:uid="{22579AE8-67B9-4D43-B67E-EB0186F8D67D}"/>
    <cellStyle name="Normale 15 8" xfId="435" xr:uid="{5FDC42BF-6897-4EA7-B03B-B024131F323F}"/>
    <cellStyle name="Normale 15 9" xfId="436" xr:uid="{0333277B-1D04-4709-AF12-1D1028B67E52}"/>
    <cellStyle name="Normale 16" xfId="437" xr:uid="{96F57F53-B5F0-46F8-9E8D-7B27C4E5CC75}"/>
    <cellStyle name="Normale 16 10" xfId="438" xr:uid="{DFE9594D-07FF-4DD6-8157-781D6B060BD3}"/>
    <cellStyle name="Normale 16 11" xfId="439" xr:uid="{042A3F88-EDFB-4CD2-B4B6-744D2BF49D32}"/>
    <cellStyle name="Normale 16 12" xfId="440" xr:uid="{5C6A711B-2268-4046-90FE-2F0F6C1244D8}"/>
    <cellStyle name="Normale 16 13" xfId="441" xr:uid="{C493F1EA-E00E-4DD5-B152-204A3B2FE6BC}"/>
    <cellStyle name="Normale 16 14" xfId="442" xr:uid="{A25FAB0A-028F-4AE8-9393-280A9582829C}"/>
    <cellStyle name="Normale 16 2" xfId="443" xr:uid="{D69ECA64-0E31-4E19-8256-FA21D3AD80D7}"/>
    <cellStyle name="Normale 16 3" xfId="444" xr:uid="{DA378592-6CAB-4A6F-B349-9CA20B5E947D}"/>
    <cellStyle name="Normale 16 4" xfId="445" xr:uid="{2FF91CF2-3BAD-4FFE-BD00-5704FC168784}"/>
    <cellStyle name="Normale 16 5" xfId="446" xr:uid="{09027EF6-7900-4C72-8626-1D225BA78FAB}"/>
    <cellStyle name="Normale 16 6" xfId="447" xr:uid="{460929C2-4E1D-47EA-8E95-2BB5C234612F}"/>
    <cellStyle name="Normale 16 7" xfId="448" xr:uid="{46D0FBB2-6740-4AE4-85A4-8506E8A20FB4}"/>
    <cellStyle name="Normale 16 8" xfId="449" xr:uid="{3ADE661F-28FC-40F5-842E-AF71D010965C}"/>
    <cellStyle name="Normale 16 9" xfId="450" xr:uid="{35BC80FF-A36A-458F-9B41-7231C4643FA5}"/>
    <cellStyle name="Normale 17" xfId="451" xr:uid="{3FF72FA0-477E-43F7-9BC9-2CEA6A025E1E}"/>
    <cellStyle name="Normale 17 10" xfId="452" xr:uid="{9D3037FC-906F-4776-8DDB-2AF84A64429D}"/>
    <cellStyle name="Normale 17 11" xfId="453" xr:uid="{40E98ACD-CB89-4DF0-A274-80C7CB3DB1A3}"/>
    <cellStyle name="Normale 17 12" xfId="454" xr:uid="{C51B9CBD-627E-4A65-9E67-DA44D47EE61D}"/>
    <cellStyle name="Normale 17 13" xfId="455" xr:uid="{22AB4171-20B8-48E7-BE36-53A2C93AC61F}"/>
    <cellStyle name="Normale 17 14" xfId="456" xr:uid="{CCD99DDD-C1B2-4F5B-9DB6-22F8EA241B8C}"/>
    <cellStyle name="Normale 17 2" xfId="457" xr:uid="{E4EF9615-9A35-41CA-90B6-98EFF92A9B81}"/>
    <cellStyle name="Normale 17 3" xfId="458" xr:uid="{759EE0F6-B1FF-471F-9981-337FF0A896BF}"/>
    <cellStyle name="Normale 17 4" xfId="459" xr:uid="{E994A9BE-1C91-4D43-BF4E-44A8E4A4D8BC}"/>
    <cellStyle name="Normale 17 5" xfId="460" xr:uid="{C09B3B35-5A9A-4403-AB1D-777D9B24D3F1}"/>
    <cellStyle name="Normale 17 6" xfId="461" xr:uid="{365E0AD8-C3F3-404D-BABF-1FEBCAC3CB11}"/>
    <cellStyle name="Normale 17 7" xfId="462" xr:uid="{E27DA796-96B0-43AB-B193-7C0E06DE700A}"/>
    <cellStyle name="Normale 17 8" xfId="463" xr:uid="{E0E8CC6D-C978-4F91-BB5A-06CB9C635BB6}"/>
    <cellStyle name="Normale 17 9" xfId="464" xr:uid="{A9F56FCA-2A97-44AC-8786-06E6C0D413D1}"/>
    <cellStyle name="Normale 18" xfId="465" xr:uid="{1187663B-1FB2-418F-B6AD-620D62A4AA2E}"/>
    <cellStyle name="Normale 18 10" xfId="466" xr:uid="{A254A72C-E7AC-4EEA-8550-EEC1957BF161}"/>
    <cellStyle name="Normale 18 11" xfId="467" xr:uid="{2A9A7215-A2BC-40FF-9B2C-BA42005B50C0}"/>
    <cellStyle name="Normale 18 12" xfId="468" xr:uid="{1D623BDD-ACDB-42B2-BEB9-F033C9F55FF2}"/>
    <cellStyle name="Normale 18 13" xfId="469" xr:uid="{74FBE2DF-7E75-4087-82D0-84E84FD51742}"/>
    <cellStyle name="Normale 18 14" xfId="470" xr:uid="{8CC5F7BD-AA98-4BF5-8948-782934A36D0A}"/>
    <cellStyle name="Normale 18 2" xfId="471" xr:uid="{293990BC-550D-49AA-AA98-A0691AE22FA1}"/>
    <cellStyle name="Normale 18 3" xfId="472" xr:uid="{9EC1D721-4BFF-4600-A518-502B99F4F109}"/>
    <cellStyle name="Normale 18 4" xfId="473" xr:uid="{3D284993-552D-41A0-9C1B-7D85BDE74CEF}"/>
    <cellStyle name="Normale 18 5" xfId="474" xr:uid="{303EB2A2-85CE-4D9D-93C1-4A4785BCDAE8}"/>
    <cellStyle name="Normale 18 6" xfId="475" xr:uid="{492F875B-0230-47D2-A73D-03E51C8BD22D}"/>
    <cellStyle name="Normale 18 7" xfId="476" xr:uid="{1D33B70A-326F-401E-B862-58A91ADF70AB}"/>
    <cellStyle name="Normale 18 8" xfId="477" xr:uid="{5E443561-408F-4AC5-892B-A7433729CE5C}"/>
    <cellStyle name="Normale 18 9" xfId="478" xr:uid="{12E01168-8BD9-4933-B52B-A5BDBE799CD0}"/>
    <cellStyle name="Normale 19" xfId="479" xr:uid="{32922A7F-7B6D-4A15-8A0C-A59DAAB87846}"/>
    <cellStyle name="Normale 19 10" xfId="480" xr:uid="{B73885D2-C49B-4B91-B738-42F39FC2EA49}"/>
    <cellStyle name="Normale 19 11" xfId="481" xr:uid="{F5D8A3B6-039C-4BBD-954C-055F0E59ACB1}"/>
    <cellStyle name="Normale 19 12" xfId="482" xr:uid="{10095325-5568-4C04-9F65-BA9D704D17C6}"/>
    <cellStyle name="Normale 19 13" xfId="483" xr:uid="{5E73DCF8-3370-4371-A9AF-87546C700556}"/>
    <cellStyle name="Normale 19 14" xfId="484" xr:uid="{907C16F9-36F3-4F6B-B939-1435928A141E}"/>
    <cellStyle name="Normale 19 2" xfId="485" xr:uid="{B6A7413F-A705-4B01-84B1-6BAD37861951}"/>
    <cellStyle name="Normale 19 3" xfId="486" xr:uid="{B17A484A-F0AE-462D-8377-8FCC43F5FE9D}"/>
    <cellStyle name="Normale 19 4" xfId="487" xr:uid="{4EC12D5D-26A3-40FF-979F-B7F1A0B52E98}"/>
    <cellStyle name="Normale 19 5" xfId="488" xr:uid="{6117B0BC-ADB3-4C4B-ADDD-6DB6655A4E2D}"/>
    <cellStyle name="Normale 19 6" xfId="489" xr:uid="{6C599412-6EAE-424E-AE05-DC692F4F2CAD}"/>
    <cellStyle name="Normale 19 7" xfId="490" xr:uid="{6B22B7D8-9C06-4AEF-9A92-6609CF708F30}"/>
    <cellStyle name="Normale 19 8" xfId="491" xr:uid="{6D088BE7-0482-42B8-874C-817F4687C775}"/>
    <cellStyle name="Normale 19 9" xfId="492" xr:uid="{EA0F5FB7-DD73-47A6-A181-3D72082E95DA}"/>
    <cellStyle name="Normale 2" xfId="3" xr:uid="{00000000-0005-0000-0000-000005000000}"/>
    <cellStyle name="Normale 2 2" xfId="16" xr:uid="{5E2A50BE-8CFA-4CC6-82BD-05DFDDD59BEB}"/>
    <cellStyle name="Normale 2 2 2" xfId="493" xr:uid="{F65ADB3B-ECBF-49A3-B308-72FE0CD3679F}"/>
    <cellStyle name="Normale 2 2 2 2" xfId="494" xr:uid="{4439024C-C401-483F-85F0-0CBDDAA2B70C}"/>
    <cellStyle name="Normale 2 2 2 2 2" xfId="495" xr:uid="{068E0118-DCF2-401F-8675-DAFAB2520695}"/>
    <cellStyle name="Normale 2 2 3" xfId="496" xr:uid="{0E5AAD08-D47C-4BDE-B2B4-DF98D00E5928}"/>
    <cellStyle name="Normale 2 2 3 2" xfId="497" xr:uid="{0368973D-63A8-4BDF-AF04-F1C2D52640DE}"/>
    <cellStyle name="Normale 2 3" xfId="498" xr:uid="{ED42F5D4-E8D9-4BEE-8BB8-2A1523658DF8}"/>
    <cellStyle name="Normale 2 3 2" xfId="499" xr:uid="{04A18993-AB53-4A53-B865-0489965B8C1A}"/>
    <cellStyle name="Normale 2 3 3" xfId="500" xr:uid="{5E63EEE3-BC3C-4E27-8910-1669C7F866C4}"/>
    <cellStyle name="Normale 2 3 4" xfId="501" xr:uid="{80481B7E-3694-4E9B-803B-EF340496832B}"/>
    <cellStyle name="Normale 2 4" xfId="502" xr:uid="{735A3C32-69C4-4524-9744-122B6EC6CDB8}"/>
    <cellStyle name="Normale 2 4 2" xfId="503" xr:uid="{9373A23E-BBD9-4BFC-A97C-BA5E98E56DEB}"/>
    <cellStyle name="Normale 2 5" xfId="504" xr:uid="{0B144734-1E0A-40ED-850F-C6D6CD999D60}"/>
    <cellStyle name="Normale 2 6" xfId="505" xr:uid="{5150640C-7F52-42A3-82FD-45A5237A868B}"/>
    <cellStyle name="Normale 20" xfId="506" xr:uid="{5404DF2D-DCF4-46D2-994A-740330278F97}"/>
    <cellStyle name="Normale 21" xfId="507" xr:uid="{85E9825F-6F67-4409-884A-CDAB7D985986}"/>
    <cellStyle name="Normale 22" xfId="508" xr:uid="{36012828-9096-455F-869F-B4895C2FC108}"/>
    <cellStyle name="Normale 23" xfId="509" xr:uid="{C6A8286F-58C1-4983-A46D-25F39E7D897A}"/>
    <cellStyle name="Normale 24" xfId="510" xr:uid="{4E97CFA9-CEDA-4781-8F83-82B5CC939D1B}"/>
    <cellStyle name="Normale 25" xfId="511" xr:uid="{AEDFD9C6-75F1-4B12-8512-8E4D1767EB87}"/>
    <cellStyle name="Normale 26" xfId="512" xr:uid="{F93625FE-F5A4-445C-B933-B44221B9AD49}"/>
    <cellStyle name="Normale 27" xfId="513" xr:uid="{A0616E55-A0DF-49D5-A30B-85DD553323DF}"/>
    <cellStyle name="Normale 28" xfId="514" xr:uid="{60FAED12-1E41-4F40-BB0C-D1AB47249449}"/>
    <cellStyle name="Normale 29" xfId="515" xr:uid="{04E8080E-7C19-4B36-8224-B16CF2277A6B}"/>
    <cellStyle name="Normale 3" xfId="14" xr:uid="{8264C483-A574-43B9-80A4-925A644DC61E}"/>
    <cellStyle name="Normale 3 10" xfId="516" xr:uid="{6A3D1EF6-C558-4B5B-A6F4-A662FF90CD82}"/>
    <cellStyle name="Normale 3 11" xfId="517" xr:uid="{90DB0FB9-9574-436E-82E1-3DDA055E149E}"/>
    <cellStyle name="Normale 3 12" xfId="518" xr:uid="{DCE01370-8908-4170-B0DA-06C31E8B4015}"/>
    <cellStyle name="Normale 3 13" xfId="519" xr:uid="{927F07CF-6A30-4160-B417-6927A6104623}"/>
    <cellStyle name="Normale 3 14" xfId="520" xr:uid="{EAA6E15B-7BCA-4CC4-AD34-9883D5B332DB}"/>
    <cellStyle name="Normale 3 15" xfId="521" xr:uid="{CB84210E-4B57-4953-875C-A7C9A06331B8}"/>
    <cellStyle name="Normale 3 16" xfId="522" xr:uid="{95115B1C-BCC3-4DD5-829C-A51D52E2F92D}"/>
    <cellStyle name="Normale 3 2" xfId="15" xr:uid="{DF9151BA-232A-4F68-80D9-BCB2D54569A4}"/>
    <cellStyle name="Normale 3 2 2" xfId="524" xr:uid="{A59E6FAB-AFB9-4382-BAC3-2A5BC8C2BB2E}"/>
    <cellStyle name="Normale 3 2 2 2" xfId="525" xr:uid="{A216C424-0106-40F3-9F4C-F726AE3366A7}"/>
    <cellStyle name="Normale 3 2 3" xfId="523" xr:uid="{ADE8482B-B46C-40A2-9892-589AFA0256DE}"/>
    <cellStyle name="Normale 3 3" xfId="526" xr:uid="{6CAC329C-7AAB-495C-8918-E6E88C453457}"/>
    <cellStyle name="Normale 3 3 2" xfId="527" xr:uid="{71BCC205-B6C5-4F52-84F1-4747D08D2456}"/>
    <cellStyle name="Normale 3 4" xfId="528" xr:uid="{4854E2C6-C705-4B09-AB59-E88754C09C8F}"/>
    <cellStyle name="Normale 3 5" xfId="529" xr:uid="{03CFA094-B6D8-418C-A43C-EC94903E7AC6}"/>
    <cellStyle name="Normale 3 5 2" xfId="530" xr:uid="{FC33EFE0-1FCF-47BC-9E6A-1BE3A9E84B9A}"/>
    <cellStyle name="Normale 3 6" xfId="531" xr:uid="{8ED92A15-564B-4A50-96C4-7B049FA2D658}"/>
    <cellStyle name="Normale 3 7" xfId="532" xr:uid="{517139D3-DC6B-40B5-B509-329778F65DAF}"/>
    <cellStyle name="Normale 3 8" xfId="533" xr:uid="{A591D112-4C15-46AA-94A7-50EB8EBC10DD}"/>
    <cellStyle name="Normale 3 9" xfId="534" xr:uid="{A1328FFE-58E3-4D2F-9BE9-519174CB26DC}"/>
    <cellStyle name="Normale 3_CV" xfId="535" xr:uid="{697584BF-8E43-4D2A-A1CD-5E3F05996EBB}"/>
    <cellStyle name="Normale 30" xfId="536" xr:uid="{8E2DA0ED-AF4D-4CF1-82C9-0184A79C5B68}"/>
    <cellStyle name="Normale 31" xfId="537" xr:uid="{AE6B1F3F-C7E4-45CF-9E7F-3A93DFC5CEF6}"/>
    <cellStyle name="Normale 32" xfId="538" xr:uid="{E2866355-87E5-4DDA-A388-41037E494B6A}"/>
    <cellStyle name="Normale 32 3" xfId="539" xr:uid="{1F6B8131-EDAA-4E4A-8625-9F4B575BD674}"/>
    <cellStyle name="Normale 33" xfId="540" xr:uid="{7BD770E7-C1C3-47EF-9E7E-2E8D04085173}"/>
    <cellStyle name="Normale 34" xfId="541" xr:uid="{D15BB7B1-6E09-4FBD-9FAB-DFA39688A0B2}"/>
    <cellStyle name="Normale 34 2" xfId="542" xr:uid="{8B146770-0FBA-4270-A976-D9908D9B361B}"/>
    <cellStyle name="Normale 34 2 2" xfId="543" xr:uid="{CF1F9C37-3600-4766-913E-8930E57C59DC}"/>
    <cellStyle name="Normale 35" xfId="544" xr:uid="{22F83630-5D6F-4BFC-B45C-BAB93B8E0236}"/>
    <cellStyle name="Normale 36" xfId="545" xr:uid="{B4753CB2-8484-4E0A-A167-8BADC4B8A586}"/>
    <cellStyle name="Normale 37" xfId="546" xr:uid="{7C024E50-1610-42CA-B5BB-557717BF00A1}"/>
    <cellStyle name="Normale 38" xfId="547" xr:uid="{018375AE-B9F3-4182-BCB7-4591F5A0291F}"/>
    <cellStyle name="Normale 39" xfId="9" xr:uid="{8647A11D-B36B-42E8-8C97-28CA84143641}"/>
    <cellStyle name="Normale 4" xfId="548" xr:uid="{12164E6A-7D78-46B6-86C1-C44FA0F26D49}"/>
    <cellStyle name="Normale 4 10" xfId="549" xr:uid="{1A1F17FC-8314-4590-806D-BF26ABE2A063}"/>
    <cellStyle name="Normale 4 11" xfId="550" xr:uid="{FE93B77E-3CC3-4D51-9320-FD26F958893E}"/>
    <cellStyle name="Normale 4 12" xfId="551" xr:uid="{2B9734AF-AEA4-4461-AC44-94942640F430}"/>
    <cellStyle name="Normale 4 13" xfId="552" xr:uid="{025BC02E-E35D-44BC-8856-3E5C39BA3909}"/>
    <cellStyle name="Normale 4 14" xfId="553" xr:uid="{04FF0655-D2DD-4C1D-8BD8-5DECB943478E}"/>
    <cellStyle name="Normale 4 2" xfId="554" xr:uid="{876205A3-179F-4597-98C9-6EAFFC1B7580}"/>
    <cellStyle name="Normale 4 2 2" xfId="555" xr:uid="{E2DF7DA4-4ED5-4F48-9FB9-E4164F83E261}"/>
    <cellStyle name="Normale 4 2 3" xfId="556" xr:uid="{43F46343-2268-470A-ACB7-1584BE704B54}"/>
    <cellStyle name="Normale 4 3" xfId="557" xr:uid="{F96067BF-1238-4CF9-9E4E-526B548E1B8B}"/>
    <cellStyle name="Normale 4 3 2" xfId="558" xr:uid="{35482532-2150-4B09-A52E-98D3D565FA22}"/>
    <cellStyle name="Normale 4 4" xfId="559" xr:uid="{BBE5A481-3D4F-4073-A51F-0CDD1FA3E259}"/>
    <cellStyle name="Normale 4 5" xfId="560" xr:uid="{38EF8D53-58A3-4092-91CC-F080FC1714AA}"/>
    <cellStyle name="Normale 4 6" xfId="561" xr:uid="{07FC7A9B-F3A6-4717-80AE-B47AF6291C90}"/>
    <cellStyle name="Normale 4 7" xfId="562" xr:uid="{834B3BDB-B2CD-4CCC-A158-6FA4C573CDDC}"/>
    <cellStyle name="Normale 4 8" xfId="563" xr:uid="{B4AC7721-949B-4345-99E3-04EBCBD4B786}"/>
    <cellStyle name="Normale 4 9" xfId="564" xr:uid="{B2624073-CE6D-4ED4-AEE4-69D52FB48091}"/>
    <cellStyle name="Normale 40" xfId="17" xr:uid="{AC25CB64-6BA6-4277-BF4A-F31368D714C3}"/>
    <cellStyle name="Normale 41" xfId="22" xr:uid="{457626C5-B0E8-4548-A4CC-182EFA59D506}"/>
    <cellStyle name="Normale 42" xfId="565" xr:uid="{6120EF23-F7B2-4346-91C1-B5D4E100593B}"/>
    <cellStyle name="Normale 5" xfId="566" xr:uid="{9969E5C5-D686-44E3-88A9-7C7D5DCA0550}"/>
    <cellStyle name="Normale 5 10" xfId="567" xr:uid="{E00C49D5-F908-412D-87A2-30A5619EC411}"/>
    <cellStyle name="Normale 5 11" xfId="568" xr:uid="{8A92A7B2-7903-4568-9A40-71B78CCA5669}"/>
    <cellStyle name="Normale 5 12" xfId="569" xr:uid="{EFE8C22C-D54B-417A-9969-516B11B1F336}"/>
    <cellStyle name="Normale 5 13" xfId="570" xr:uid="{05286D00-D1C4-4353-AB4B-99CB8941CEBB}"/>
    <cellStyle name="Normale 5 14" xfId="571" xr:uid="{DBF5D488-6892-4CD4-A2B5-624FBEA1A2E1}"/>
    <cellStyle name="Normale 5 2" xfId="572" xr:uid="{114F5B24-FA43-4D52-9397-5D3313D0A5E8}"/>
    <cellStyle name="Normale 5 2 2" xfId="573" xr:uid="{9A423F56-766D-4452-AB53-E062B814BD1B}"/>
    <cellStyle name="Normale 5 3" xfId="574" xr:uid="{9CEAC496-B7C7-41A6-B321-78931A4CA9DE}"/>
    <cellStyle name="Normale 5 4" xfId="575" xr:uid="{99CAF5A1-2BB0-41CA-888F-8B2FCC000926}"/>
    <cellStyle name="Normale 5 5" xfId="576" xr:uid="{920DB0D8-AE8E-47BA-AA05-DFB968BF0FB7}"/>
    <cellStyle name="Normale 5 6" xfId="577" xr:uid="{C0F83C6A-0DAC-4305-848B-C6114E67AB03}"/>
    <cellStyle name="Normale 5 7" xfId="578" xr:uid="{5F0CD669-3586-4111-B73C-80635BAA8B19}"/>
    <cellStyle name="Normale 5 8" xfId="579" xr:uid="{DB6BEB8E-21B2-4417-9A76-E770720D7BC0}"/>
    <cellStyle name="Normale 5 9" xfId="580" xr:uid="{40D764DA-C500-4A88-9551-C5D8652200AE}"/>
    <cellStyle name="Normale 6" xfId="581" xr:uid="{BE52E855-0223-4262-8062-F24C0EFF7E90}"/>
    <cellStyle name="Normale 6 10" xfId="582" xr:uid="{6AC82801-794E-4E7B-9DB8-DCC7B1790B53}"/>
    <cellStyle name="Normale 6 11" xfId="583" xr:uid="{D9725B01-858C-48BE-B4B6-EA4B09F93782}"/>
    <cellStyle name="Normale 6 12" xfId="584" xr:uid="{4DBE45BE-AE59-497F-AD94-9111DB8C1253}"/>
    <cellStyle name="Normale 6 13" xfId="585" xr:uid="{04A99645-A7A9-4179-B8BC-5603ABB0B5F2}"/>
    <cellStyle name="Normale 6 14" xfId="586" xr:uid="{C640F916-32E6-4CE5-9625-565310559548}"/>
    <cellStyle name="Normale 6 2" xfId="587" xr:uid="{5C26B9C7-3D11-4D39-A328-8788FD950A3D}"/>
    <cellStyle name="Normale 6 2 2" xfId="588" xr:uid="{EC3BC338-A72C-41FB-933B-23B4D02A8FCA}"/>
    <cellStyle name="Normale 6 3" xfId="589" xr:uid="{4C8D629D-75A5-41D7-B462-A3D80D00FCF1}"/>
    <cellStyle name="Normale 6 4" xfId="590" xr:uid="{FDCE9E38-11B0-496B-A1F6-1CE2ED7F363D}"/>
    <cellStyle name="Normale 6 5" xfId="591" xr:uid="{0C06BA91-8D8B-4C97-8DDF-E3AB2F521A87}"/>
    <cellStyle name="Normale 6 6" xfId="592" xr:uid="{4A311082-C260-45F1-B0BC-C499AD90C50B}"/>
    <cellStyle name="Normale 6 7" xfId="593" xr:uid="{53B5E33F-652D-4B8C-9D9F-8129F640A71E}"/>
    <cellStyle name="Normale 6 8" xfId="594" xr:uid="{223FB389-30A6-4ACD-B0E3-1120BA7DC594}"/>
    <cellStyle name="Normale 6 9" xfId="595" xr:uid="{D6D51402-EFBE-4D32-9976-6F9B4D719A6C}"/>
    <cellStyle name="Normale 7" xfId="596" xr:uid="{922BD2CC-CE55-4A3E-BE66-D0B7041DD01D}"/>
    <cellStyle name="Normale 7 10" xfId="597" xr:uid="{1B4793AA-DA00-4E1C-8E27-D67076CDA407}"/>
    <cellStyle name="Normale 7 11" xfId="598" xr:uid="{8BD976E9-B959-4AC7-8DB0-5042E7FD0001}"/>
    <cellStyle name="Normale 7 12" xfId="599" xr:uid="{4F8782C1-8412-4E56-B435-8E5AA9CA0976}"/>
    <cellStyle name="Normale 7 13" xfId="600" xr:uid="{59D68E62-7470-4197-AD5C-9C935C3C902C}"/>
    <cellStyle name="Normale 7 14" xfId="601" xr:uid="{ABA4A898-D723-4D97-95E8-32AFB226F26E}"/>
    <cellStyle name="Normale 7 2" xfId="602" xr:uid="{AA6E5D81-6258-4130-BE37-76494425E9B4}"/>
    <cellStyle name="Normale 7 3" xfId="603" xr:uid="{AE791E03-006C-45DA-A80F-761E2D4AC398}"/>
    <cellStyle name="Normale 7 4" xfId="604" xr:uid="{31BBD3D7-DDEC-4F5C-8759-64B09927102D}"/>
    <cellStyle name="Normale 7 5" xfId="605" xr:uid="{4213226B-7B05-488A-A92E-E4D462260794}"/>
    <cellStyle name="Normale 7 6" xfId="606" xr:uid="{ECA379C1-8780-4F38-9BEC-B5CB2FA1E535}"/>
    <cellStyle name="Normale 7 7" xfId="607" xr:uid="{1C5591DD-4D95-44A4-87FD-9414C0EA397E}"/>
    <cellStyle name="Normale 7 8" xfId="608" xr:uid="{FB7ECF2C-659B-4453-8E26-2BDEA323ED00}"/>
    <cellStyle name="Normale 7 9" xfId="609" xr:uid="{BA34B8B3-CE38-49EE-A56A-10BFC8BAF3D6}"/>
    <cellStyle name="Normale 8" xfId="610" xr:uid="{501EEAF4-474D-416D-AB6A-04C2070457C6}"/>
    <cellStyle name="Normale 8 10" xfId="611" xr:uid="{8C4BE711-43A5-45A6-A8A7-225E0BCC6055}"/>
    <cellStyle name="Normale 8 11" xfId="612" xr:uid="{06AF968E-FC4F-457C-87E5-6E7F4F822126}"/>
    <cellStyle name="Normale 8 12" xfId="613" xr:uid="{1FD43333-84BA-45BC-A9C0-1553E547F3AA}"/>
    <cellStyle name="Normale 8 13" xfId="614" xr:uid="{89606F67-8391-48F2-9873-229B51A30F4A}"/>
    <cellStyle name="Normale 8 14" xfId="615" xr:uid="{FB03EAB9-8A02-40E3-B3CE-66AEB08160CC}"/>
    <cellStyle name="Normale 8 2" xfId="616" xr:uid="{13EE6946-8CA0-4972-B0BE-EE0523E21A2F}"/>
    <cellStyle name="Normale 8 3" xfId="617" xr:uid="{1C9DA4FA-6994-4AF6-A41C-E65757DA9514}"/>
    <cellStyle name="Normale 8 4" xfId="618" xr:uid="{55F06684-1C29-4898-A37D-CC6BCE0A3A21}"/>
    <cellStyle name="Normale 8 5" xfId="619" xr:uid="{6B079637-90DF-4FBF-AC1F-206BACE7D564}"/>
    <cellStyle name="Normale 8 6" xfId="620" xr:uid="{8680B116-0F49-4CA2-A518-075F106ECA48}"/>
    <cellStyle name="Normale 8 7" xfId="621" xr:uid="{42749E89-AB77-4217-A33C-F608DDD4DCDC}"/>
    <cellStyle name="Normale 8 8" xfId="622" xr:uid="{4E5A4FE6-888C-49D5-9DCF-F33D00B15E59}"/>
    <cellStyle name="Normale 8 9" xfId="623" xr:uid="{C3E1551E-A3A1-4C0E-BC68-93E267A50FC3}"/>
    <cellStyle name="Normale 9" xfId="624" xr:uid="{6B68EBBE-23BC-40B2-9258-C39964C8586E}"/>
    <cellStyle name="Normale 9 10" xfId="625" xr:uid="{1D4C8E5E-38FA-47BF-A604-8637EB9839ED}"/>
    <cellStyle name="Normale 9 11" xfId="626" xr:uid="{670CD648-FA9D-453D-BE8D-5CED1538888E}"/>
    <cellStyle name="Normale 9 12" xfId="627" xr:uid="{DD652F91-1FFB-49C8-9894-7866D0099BFA}"/>
    <cellStyle name="Normale 9 13" xfId="628" xr:uid="{2348BB84-5FE3-4649-AC8D-DFC4AC518A3F}"/>
    <cellStyle name="Normale 9 14" xfId="629" xr:uid="{8CA79836-8A6E-45D3-82BD-C288F54C7F89}"/>
    <cellStyle name="Normale 9 2" xfId="630" xr:uid="{391C5146-9006-4DAB-A813-D53EAE605C57}"/>
    <cellStyle name="Normale 9 2 2" xfId="631" xr:uid="{250E959F-0214-4AC5-BB39-382A1A363FEF}"/>
    <cellStyle name="Normale 9 3" xfId="632" xr:uid="{293B2578-26AD-4251-828F-49BC4C5AFCE5}"/>
    <cellStyle name="Normale 9 4" xfId="633" xr:uid="{A2E67F3E-E823-4FB9-A9D8-1A3FB76E833E}"/>
    <cellStyle name="Normale 9 5" xfId="634" xr:uid="{7D398DAD-5800-454D-B7DB-EC7ED98B43F7}"/>
    <cellStyle name="Normale 9 6" xfId="635" xr:uid="{722B5457-8B10-455E-AED0-072DB7BA04DA}"/>
    <cellStyle name="Normale 9 7" xfId="636" xr:uid="{2B541542-C07E-46AD-93B8-830CFF84FE8A}"/>
    <cellStyle name="Normale 9 8" xfId="637" xr:uid="{8E544B6C-FAF6-4F11-AC25-4C545E0418C4}"/>
    <cellStyle name="Normale 9 9" xfId="638" xr:uid="{62E3A222-6C70-48D1-A036-6E05F744F27B}"/>
    <cellStyle name="Nota 2" xfId="639" xr:uid="{C8AB249C-9C37-4AF0-A34B-4FD343A5F75C}"/>
    <cellStyle name="Nota 2 10" xfId="640" xr:uid="{02D79DAA-8B75-4BE3-82C9-5DD910AB6DE3}"/>
    <cellStyle name="Nota 2 11" xfId="641" xr:uid="{A480BDC8-8D55-49D0-A216-E1D72477FB3D}"/>
    <cellStyle name="Nota 2 12" xfId="642" xr:uid="{9B97E67C-18C1-41FC-A176-AD13698C89D9}"/>
    <cellStyle name="Nota 2 13" xfId="643" xr:uid="{20AE0B58-9EEA-4F27-9757-245958AAF035}"/>
    <cellStyle name="Nota 2 14" xfId="644" xr:uid="{7D9A592F-E1D1-44DF-BF5A-2E4D89960423}"/>
    <cellStyle name="Nota 2 15" xfId="645" xr:uid="{03A2861B-67CF-442A-9181-88546DDECA36}"/>
    <cellStyle name="Nota 2 2" xfId="646" xr:uid="{38BAE8FD-ACF9-4249-8A4B-EFAE2D36053F}"/>
    <cellStyle name="Nota 2 3" xfId="647" xr:uid="{E3216912-D8B7-4FA3-93F9-AE4397861D0C}"/>
    <cellStyle name="Nota 2 4" xfId="648" xr:uid="{5852208F-0AB6-49D0-AC5E-A20CB2206356}"/>
    <cellStyle name="Nota 2 5" xfId="649" xr:uid="{0EC4966A-A456-427C-A044-A4E60A3C3E94}"/>
    <cellStyle name="Nota 2 6" xfId="650" xr:uid="{98420032-0B08-449F-ACF1-E33553E024A4}"/>
    <cellStyle name="Nota 2 7" xfId="651" xr:uid="{C4991E1A-FB60-45EF-93E5-6DCAC31A6C5A}"/>
    <cellStyle name="Nota 2 8" xfId="652" xr:uid="{C623AE74-7DD9-4F49-8247-5D278ADAD1AF}"/>
    <cellStyle name="Nota 2 9" xfId="653" xr:uid="{01CD5730-EC1D-4F47-891B-863F19FBA34D}"/>
    <cellStyle name="Nota 3" xfId="654" xr:uid="{FEB40AA6-A5B5-4200-9469-ABA241DC75FE}"/>
    <cellStyle name="Nota 3 2" xfId="655" xr:uid="{6BA42A65-2F2C-4CC1-9776-BD80787858E2}"/>
    <cellStyle name="Nota 4" xfId="656" xr:uid="{99DD5544-E111-4219-8818-B55C2994DB21}"/>
    <cellStyle name="Nota 5" xfId="657" xr:uid="{288C7019-5A3E-440A-853E-CA613A219A61}"/>
    <cellStyle name="Nota 6" xfId="658" xr:uid="{F1E24602-22F9-4022-9CC6-2B591D18A54D}"/>
    <cellStyle name="Nota 7" xfId="659" xr:uid="{8A5A0BB0-601E-4866-90D5-FDFCA2EAAD6E}"/>
    <cellStyle name="Note" xfId="660" xr:uid="{DFB296A6-D6FB-4E5C-A70B-E2810AA6160E}"/>
    <cellStyle name="Output 2" xfId="661" xr:uid="{7C345B9D-CE39-41D0-B3AD-E77976F501D6}"/>
    <cellStyle name="Output 3" xfId="662" xr:uid="{F18E25DC-889C-483C-BA7D-8D44202CB646}"/>
    <cellStyle name="Percentuale 10" xfId="663" xr:uid="{83B93556-17EA-4D0E-BA98-CE33CDDC4C8A}"/>
    <cellStyle name="Percentuale 11" xfId="664" xr:uid="{0B30D14F-8347-47E9-B3FB-8401C2110479}"/>
    <cellStyle name="Percentuale 12" xfId="665" xr:uid="{C917004D-A763-4596-A44D-E5AF095942FD}"/>
    <cellStyle name="Percentuale 13" xfId="666" xr:uid="{E2D27E24-CF24-497F-9006-9A4F13C59E8B}"/>
    <cellStyle name="Percentuale 14" xfId="667" xr:uid="{1EFBCF57-38E3-4C83-8F66-48956C9F4FFC}"/>
    <cellStyle name="Percentuale 15" xfId="668" xr:uid="{93A55B65-6618-4EDA-82AD-662990E439E9}"/>
    <cellStyle name="Percentuale 16" xfId="669" xr:uid="{C1AA9317-3A67-4E50-B51E-9DC2351F686E}"/>
    <cellStyle name="Percentuale 17" xfId="670" xr:uid="{8A984755-BDE7-4B30-83DD-D6CB72870A0E}"/>
    <cellStyle name="Percentuale 18" xfId="671" xr:uid="{1442222E-AB15-4101-BAAD-AAFC6593FAFA}"/>
    <cellStyle name="Percentuale 19" xfId="672" xr:uid="{EAE34B66-5BD7-459F-97EE-EF2D3163DD06}"/>
    <cellStyle name="Percentuale 2" xfId="5" xr:uid="{00000000-0005-0000-0000-000006000000}"/>
    <cellStyle name="Percentuale 2 2" xfId="673" xr:uid="{5180532C-E52A-4075-B40F-22C93A597C3A}"/>
    <cellStyle name="Percentuale 2 3" xfId="674" xr:uid="{6F96A4F6-13A7-49C3-80C2-360722E2E7AB}"/>
    <cellStyle name="Percentuale 20" xfId="675" xr:uid="{27E392D2-DDCC-4126-8B76-A0F870685FE5}"/>
    <cellStyle name="Percentuale 21" xfId="676" xr:uid="{A2A2B3E5-4D5A-4536-B1FF-EDB20F317C99}"/>
    <cellStyle name="Percentuale 3" xfId="677" xr:uid="{91ECBE13-4A32-495C-9BBC-74FFDB79E9C9}"/>
    <cellStyle name="Percentuale 3 2" xfId="678" xr:uid="{EA9ED065-1C02-4A03-AE8C-CA76A23F8016}"/>
    <cellStyle name="Percentuale 3 3" xfId="679" xr:uid="{D14B97A5-7D24-44D3-9215-E00DC4DECE9D}"/>
    <cellStyle name="Percentuale 4" xfId="680" xr:uid="{38A030E8-2283-4EEA-8667-07E5C2FEF8C2}"/>
    <cellStyle name="Percentuale 4 2" xfId="681" xr:uid="{6648ED0A-053F-4192-B697-2580F9D89066}"/>
    <cellStyle name="Percentuale 5" xfId="682" xr:uid="{72CC840B-0F62-4F61-B80F-05054F22D1F7}"/>
    <cellStyle name="Percentuale 6" xfId="683" xr:uid="{CD104440-A6C8-4CEA-9443-6D49644182E1}"/>
    <cellStyle name="Percentuale 7" xfId="684" xr:uid="{606A09B8-60A4-4106-8C11-F743137CF142}"/>
    <cellStyle name="Percentuale 8" xfId="685" xr:uid="{D6A62719-583E-4BEE-9340-17C193D5FB0D}"/>
    <cellStyle name="Percentuale 9" xfId="686" xr:uid="{583599D8-8F6A-41E2-9B5E-2DD1C8D2F665}"/>
    <cellStyle name="SAPBEXaggData" xfId="687" xr:uid="{F56E5E3B-69D8-4D1C-B2ED-1897E42C6B6C}"/>
    <cellStyle name="SAPBEXaggItemX" xfId="688" xr:uid="{26D10AC6-3597-4B86-864A-29FBC0B4BF88}"/>
    <cellStyle name="SAPBEXchaText" xfId="689" xr:uid="{97A98DF1-C035-48B2-A63B-F9A7AAF689E9}"/>
    <cellStyle name="SAPBEXHLevel0" xfId="690" xr:uid="{909BC12C-D85A-410E-B599-7FA9ABD10074}"/>
    <cellStyle name="SAPBEXHLevel0 2" xfId="691" xr:uid="{0C8893C6-BF09-4821-A565-4218B7EA4192}"/>
    <cellStyle name="SAPBEXHLevel0 3" xfId="692" xr:uid="{0F79BAFD-B13A-4CD0-B112-0DD3DCD5B7BC}"/>
    <cellStyle name="SAPBEXHLevel1" xfId="693" xr:uid="{35E184ED-5B7E-4B66-82DB-F1544CA9C21A}"/>
    <cellStyle name="SAPBEXHLevel1 2" xfId="694" xr:uid="{FC705D68-7FA8-4AC5-9605-22383FBAEF8B}"/>
    <cellStyle name="SAPBEXHLevel1 3" xfId="695" xr:uid="{784D6DA8-ED6F-4AB7-B93D-B29269978272}"/>
    <cellStyle name="SAPBEXHLevel2" xfId="696" xr:uid="{3FF6502B-FBC9-42D6-9C4A-58770A93ED95}"/>
    <cellStyle name="SAPBEXHLevel2 2" xfId="697" xr:uid="{1DD31591-3D91-4387-9D8F-3AD16CFCA31B}"/>
    <cellStyle name="SAPBEXHLevel2 3" xfId="698" xr:uid="{8BBF6285-2E07-44B0-928A-87D99E4E32DE}"/>
    <cellStyle name="SAPBEXHLevel3" xfId="699" xr:uid="{CB968C07-783A-4E41-9D49-D2EBC1E2C7C9}"/>
    <cellStyle name="SAPBEXHLevel3 2" xfId="700" xr:uid="{1DA7F69C-A0AE-47EE-8707-1EBC91E2333E}"/>
    <cellStyle name="SAPBEXHLevel3 3" xfId="701" xr:uid="{2E62448C-5334-4D36-A795-8A35EBF98E07}"/>
    <cellStyle name="SAPBEXstdData" xfId="702" xr:uid="{6172688B-8256-4F23-9391-95C3F927F3DA}"/>
    <cellStyle name="SAPBEXstdData 2" xfId="703" xr:uid="{8E0D2326-DE1D-40E2-ABD5-87C4B39C9BDC}"/>
    <cellStyle name="SAPBEXstdItem" xfId="704" xr:uid="{FA336F33-6F80-4DCA-B49F-DBD957523F60}"/>
    <cellStyle name="SAPBEXstdItem 2" xfId="705" xr:uid="{60238BBD-F49E-4727-9961-551C3CA0DA22}"/>
    <cellStyle name="SAPBEXstdItemX" xfId="706" xr:uid="{3485C3FE-239A-4948-97FB-8A3413AB8A1B}"/>
    <cellStyle name="SAPBEXstdItemX 2" xfId="707" xr:uid="{E61CEB1F-41AC-494D-8CA5-C48C152624BB}"/>
    <cellStyle name="Separador de milhares_BIS_TSN_NVT_05-09_BR_ver39" xfId="708" xr:uid="{37497719-66D6-4679-9790-A22C35E079B8}"/>
    <cellStyle name="SOSPESE" xfId="709" xr:uid="{DED6A432-1D6F-4447-94DA-11B587E6114C}"/>
    <cellStyle name="Testo avviso 2" xfId="710" xr:uid="{2D6B36C2-473E-47E8-A2E1-2F00683614A1}"/>
    <cellStyle name="Testo avviso 2 2" xfId="711" xr:uid="{2F543C18-A899-44FD-82D2-84AD108D3402}"/>
    <cellStyle name="Testo avviso 3" xfId="712" xr:uid="{96ADC9F3-C376-4810-BBF4-2A0FCDFD6C68}"/>
    <cellStyle name="Testo descrittivo 2" xfId="713" xr:uid="{6675F4C0-0BF9-4F6B-91B3-69B5F1CAE485}"/>
    <cellStyle name="Testo descrittivo 2 2" xfId="714" xr:uid="{8449A3CC-64EF-40C0-8E21-4FD0FD6DBE45}"/>
    <cellStyle name="Testo descrittivo 3" xfId="715" xr:uid="{9551EBD0-3FFB-4A1E-BFC2-A903EA1A7E6C}"/>
    <cellStyle name="Title" xfId="716" xr:uid="{FEEC064A-ECBE-4053-844B-42CDA7FDC0C2}"/>
    <cellStyle name="Titolo 1 2" xfId="717" xr:uid="{A31DD768-FE04-4673-8453-2BE45ED8DE41}"/>
    <cellStyle name="Titolo 1 2 2" xfId="718" xr:uid="{47A1CC9C-6A55-43AF-B104-ACE035CDA3BB}"/>
    <cellStyle name="Titolo 1 3" xfId="719" xr:uid="{A24CF9B1-EABC-4521-8657-EEAAB4E4CBC3}"/>
    <cellStyle name="Titolo 2 2" xfId="720" xr:uid="{37946232-29D9-414F-A513-C69E6C9867A0}"/>
    <cellStyle name="Titolo 2 2 2" xfId="721" xr:uid="{A65383A4-CA5C-497A-9DC7-81A4D7BFA742}"/>
    <cellStyle name="Titolo 2 3" xfId="722" xr:uid="{BDB33B4D-B925-46E1-9B1C-E9E1C3351F31}"/>
    <cellStyle name="Titolo 3 2" xfId="723" xr:uid="{AA82B7B2-640E-48D7-ADB6-B4A03DC539CE}"/>
    <cellStyle name="Titolo 3 2 2" xfId="724" xr:uid="{1F51AF5E-10E0-42E9-96F7-5DFD3A97BC5E}"/>
    <cellStyle name="Titolo 3 3" xfId="725" xr:uid="{EA938263-1064-410A-8C80-037F80A24031}"/>
    <cellStyle name="Titolo 4 2" xfId="726" xr:uid="{9608DADC-1444-4C12-BD67-DFEB77345C4F}"/>
    <cellStyle name="Titolo 4 2 2" xfId="727" xr:uid="{C3DEBBAF-0AAA-45E5-A327-663BBF9D5BE1}"/>
    <cellStyle name="Titolo 4 3" xfId="728" xr:uid="{C760542C-7880-4DBF-A908-B9BFB2854470}"/>
    <cellStyle name="Titolo 5" xfId="729" xr:uid="{1CE0F52C-74C9-4CA0-94EA-41368E22F0F1}"/>
    <cellStyle name="Titolo 5 2" xfId="730" xr:uid="{2FCFCF2A-FEDA-46FD-A51A-B05E6079BD1B}"/>
    <cellStyle name="Titolo 6" xfId="731" xr:uid="{B622051F-7C4B-4D88-9C4F-F0CC77EAF4AC}"/>
    <cellStyle name="Total" xfId="732" xr:uid="{04BD73B9-5B3B-4763-A292-41DA4BA63B33}"/>
    <cellStyle name="Totale 2" xfId="733" xr:uid="{0038EAD9-C78C-4FCE-85AC-83EC74B48D1E}"/>
    <cellStyle name="Totale 2 2" xfId="734" xr:uid="{574FCFEA-0109-4353-8118-99404CDC8C06}"/>
    <cellStyle name="Totale 3" xfId="735" xr:uid="{0680E294-6002-414F-A91F-95B364BD28BC}"/>
    <cellStyle name="Valore non valido 2" xfId="736" xr:uid="{9D7C021A-264C-4B99-A073-6328CEFC0972}"/>
    <cellStyle name="Valore non valido 3" xfId="737" xr:uid="{1F94718E-A17F-4865-BAD8-29FF04D81C04}"/>
    <cellStyle name="Valore valido 2" xfId="738" xr:uid="{AF032990-E9A1-4495-A72C-6E86073594AD}"/>
    <cellStyle name="Valore valido 3" xfId="739" xr:uid="{7514300F-754A-4D4C-A9C4-B283F3592E95}"/>
    <cellStyle name="Valuta (0)_ SLIDE " xfId="740" xr:uid="{DFB1F643-F07F-43B4-B917-FF5024B9F595}"/>
    <cellStyle name="Valuta 2" xfId="741" xr:uid="{30244EF7-E1B1-47B8-92DC-70D7DCC8FF80}"/>
    <cellStyle name="Valuta 2 2" xfId="742" xr:uid="{FFEE5854-E49E-4E8D-B052-266EEA576163}"/>
    <cellStyle name="Valuta 3" xfId="743" xr:uid="{8EB663C8-8154-469A-B06D-40C9B7B8548B}"/>
    <cellStyle name="Valuta 4" xfId="744" xr:uid="{71BE5F33-D5F3-4379-A466-3BA77B7CD2E8}"/>
    <cellStyle name="Valuta 5" xfId="745" xr:uid="{793B0533-D2C8-4CD3-88E8-1CAA973E3DB5}"/>
    <cellStyle name="Warning Text" xfId="746" xr:uid="{ADB60283-39B1-446E-A176-F6D635EEFA4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79"/>
  <sheetViews>
    <sheetView tabSelected="1" topLeftCell="A75" zoomScale="110" zoomScaleNormal="110" workbookViewId="0">
      <selection activeCell="C26" sqref="C26"/>
    </sheetView>
  </sheetViews>
  <sheetFormatPr defaultColWidth="9.1796875" defaultRowHeight="14" x14ac:dyDescent="0.3"/>
  <cols>
    <col min="1" max="1" width="2.81640625" style="6" customWidth="1"/>
    <col min="2" max="2" width="56.54296875" style="6" bestFit="1" customWidth="1"/>
    <col min="3" max="6" width="15.81640625" style="6" customWidth="1"/>
    <col min="7" max="16384" width="9.1796875" style="6"/>
  </cols>
  <sheetData>
    <row r="1" spans="1:6" s="4" customFormat="1" ht="10.5" customHeight="1" x14ac:dyDescent="0.35"/>
    <row r="2" spans="1:6" s="4" customFormat="1" ht="15" customHeight="1" x14ac:dyDescent="0.35">
      <c r="A2" s="73" t="s">
        <v>43</v>
      </c>
      <c r="B2" s="73"/>
      <c r="C2" s="5"/>
      <c r="D2" s="5"/>
      <c r="E2" s="5"/>
    </row>
    <row r="3" spans="1:6" s="4" customFormat="1" ht="15" customHeight="1" x14ac:dyDescent="0.35">
      <c r="A3" s="5" t="s">
        <v>0</v>
      </c>
      <c r="B3" s="5"/>
      <c r="C3" s="5"/>
      <c r="D3" s="5"/>
      <c r="E3" s="5"/>
    </row>
    <row r="4" spans="1:6" s="4" customFormat="1" ht="17.5" customHeight="1" x14ac:dyDescent="0.35">
      <c r="A4" s="79" t="s">
        <v>44</v>
      </c>
      <c r="B4" s="80"/>
      <c r="C4" s="80"/>
      <c r="D4" s="80"/>
      <c r="E4" s="80"/>
      <c r="F4" s="80"/>
    </row>
    <row r="5" spans="1:6" ht="10.5" customHeight="1" thickBot="1" x14ac:dyDescent="0.35"/>
    <row r="6" spans="1:6" ht="50.25" customHeight="1" x14ac:dyDescent="0.3">
      <c r="B6" s="81" t="s">
        <v>1</v>
      </c>
      <c r="C6" s="83" t="s">
        <v>2</v>
      </c>
      <c r="D6" s="84"/>
      <c r="E6" s="85" t="s">
        <v>3</v>
      </c>
      <c r="F6" s="86"/>
    </row>
    <row r="7" spans="1:6" ht="29.25" customHeight="1" x14ac:dyDescent="0.3">
      <c r="B7" s="82"/>
      <c r="C7" s="13" t="s">
        <v>39</v>
      </c>
      <c r="D7" s="18" t="s">
        <v>46</v>
      </c>
      <c r="E7" s="63" t="s">
        <v>39</v>
      </c>
      <c r="F7" s="28" t="s">
        <v>46</v>
      </c>
    </row>
    <row r="8" spans="1:6" ht="6.75" customHeight="1" x14ac:dyDescent="0.3">
      <c r="B8" s="40"/>
      <c r="C8" s="27"/>
      <c r="D8" s="19"/>
      <c r="E8" s="63"/>
      <c r="F8" s="28"/>
    </row>
    <row r="9" spans="1:6" s="7" customFormat="1" x14ac:dyDescent="0.3">
      <c r="B9" s="29" t="s">
        <v>4</v>
      </c>
      <c r="C9" s="9"/>
      <c r="D9" s="20"/>
      <c r="F9" s="30"/>
    </row>
    <row r="10" spans="1:6" s="7" customFormat="1" x14ac:dyDescent="0.3">
      <c r="B10" s="31" t="s">
        <v>5</v>
      </c>
      <c r="C10" s="46">
        <v>0</v>
      </c>
      <c r="D10" s="47">
        <v>0</v>
      </c>
      <c r="E10" s="64">
        <v>0</v>
      </c>
      <c r="F10" s="48">
        <v>0</v>
      </c>
    </row>
    <row r="11" spans="1:6" s="7" customFormat="1" ht="6.75" customHeight="1" x14ac:dyDescent="0.3">
      <c r="B11" s="32"/>
      <c r="C11" s="46"/>
      <c r="D11" s="47"/>
      <c r="E11" s="65"/>
      <c r="F11" s="49"/>
    </row>
    <row r="12" spans="1:6" s="7" customFormat="1" x14ac:dyDescent="0.3">
      <c r="B12" s="29" t="s">
        <v>6</v>
      </c>
      <c r="C12" s="46"/>
      <c r="D12" s="47"/>
      <c r="E12" s="65"/>
      <c r="F12" s="49"/>
    </row>
    <row r="13" spans="1:6" s="7" customFormat="1" x14ac:dyDescent="0.3">
      <c r="B13" s="31" t="s">
        <v>7</v>
      </c>
      <c r="C13" s="46">
        <v>6.7550665979599991</v>
      </c>
      <c r="D13" s="47">
        <v>4.88439393134</v>
      </c>
      <c r="E13" s="65">
        <v>351.77427888238202</v>
      </c>
      <c r="F13" s="49">
        <v>60.651548205601898</v>
      </c>
    </row>
    <row r="14" spans="1:6" s="7" customFormat="1" ht="6" customHeight="1" x14ac:dyDescent="0.3">
      <c r="B14" s="32"/>
      <c r="C14" s="46"/>
      <c r="D14" s="47"/>
      <c r="E14" s="65"/>
      <c r="F14" s="49"/>
    </row>
    <row r="15" spans="1:6" s="7" customFormat="1" x14ac:dyDescent="0.3">
      <c r="B15" s="29" t="s">
        <v>8</v>
      </c>
      <c r="C15" s="46"/>
      <c r="D15" s="47"/>
      <c r="E15" s="65"/>
      <c r="F15" s="49"/>
    </row>
    <row r="16" spans="1:6" s="7" customFormat="1" ht="15" customHeight="1" x14ac:dyDescent="0.3">
      <c r="B16" s="31" t="s">
        <v>9</v>
      </c>
      <c r="C16" s="46">
        <v>5.2204300733061011</v>
      </c>
      <c r="D16" s="47">
        <v>3.9703617658241646</v>
      </c>
      <c r="E16" s="65">
        <v>516.53547061759502</v>
      </c>
      <c r="F16" s="49">
        <v>388.61955637876099</v>
      </c>
    </row>
    <row r="17" spans="2:9" s="7" customFormat="1" ht="6" customHeight="1" x14ac:dyDescent="0.3">
      <c r="B17" s="32"/>
      <c r="C17" s="46"/>
      <c r="D17" s="47"/>
      <c r="E17" s="65"/>
      <c r="F17" s="49"/>
    </row>
    <row r="18" spans="2:9" s="7" customFormat="1" x14ac:dyDescent="0.3">
      <c r="B18" s="33" t="s">
        <v>10</v>
      </c>
      <c r="C18" s="54"/>
      <c r="D18" s="55"/>
      <c r="E18" s="64"/>
      <c r="F18" s="48"/>
    </row>
    <row r="19" spans="2:9" s="8" customFormat="1" x14ac:dyDescent="0.3">
      <c r="B19" s="32" t="s">
        <v>11</v>
      </c>
      <c r="C19" s="76">
        <v>2.2606880196200003</v>
      </c>
      <c r="D19" s="77">
        <v>2.2772924880000001</v>
      </c>
      <c r="E19" s="76">
        <v>102.65681273852181</v>
      </c>
      <c r="F19" s="78">
        <v>115.40936710893885</v>
      </c>
    </row>
    <row r="20" spans="2:9" s="8" customFormat="1" x14ac:dyDescent="0.3">
      <c r="B20" s="32" t="s">
        <v>12</v>
      </c>
      <c r="C20" s="76">
        <v>5.1993137098800002</v>
      </c>
      <c r="D20" s="77">
        <v>5.199313707</v>
      </c>
      <c r="E20" s="76">
        <v>26.108209788756255</v>
      </c>
      <c r="F20" s="78">
        <v>20.901506191422804</v>
      </c>
    </row>
    <row r="21" spans="2:9" s="8" customFormat="1" x14ac:dyDescent="0.3">
      <c r="B21" s="32" t="s">
        <v>13</v>
      </c>
      <c r="C21" s="76">
        <v>4.4813212180799997</v>
      </c>
      <c r="D21" s="77">
        <v>7.7405324080000018</v>
      </c>
      <c r="E21" s="76">
        <v>-328.5523250869648</v>
      </c>
      <c r="F21" s="78">
        <v>-558.80430201538161</v>
      </c>
    </row>
    <row r="22" spans="2:9" s="7" customFormat="1" x14ac:dyDescent="0.3">
      <c r="B22" s="33" t="s">
        <v>48</v>
      </c>
      <c r="C22" s="61"/>
      <c r="D22" s="62"/>
      <c r="E22" s="74"/>
      <c r="F22" s="56"/>
    </row>
    <row r="23" spans="2:9" s="8" customFormat="1" x14ac:dyDescent="0.3">
      <c r="B23" s="32" t="s">
        <v>11</v>
      </c>
      <c r="C23" s="76">
        <v>9.8807660000000009E-3</v>
      </c>
      <c r="D23" s="77">
        <v>9.1091275000000013E-2</v>
      </c>
      <c r="E23" s="76">
        <v>0.43851932258935133</v>
      </c>
      <c r="F23" s="78">
        <v>4.1639685883294639</v>
      </c>
    </row>
    <row r="24" spans="2:9" s="8" customFormat="1" x14ac:dyDescent="0.3">
      <c r="B24" s="32" t="s">
        <v>12</v>
      </c>
      <c r="C24" s="76">
        <v>0</v>
      </c>
      <c r="D24" s="77">
        <v>0</v>
      </c>
      <c r="E24" s="76">
        <v>0</v>
      </c>
      <c r="F24" s="78">
        <v>0</v>
      </c>
    </row>
    <row r="25" spans="2:9" s="8" customFormat="1" x14ac:dyDescent="0.3">
      <c r="B25" s="32" t="s">
        <v>13</v>
      </c>
      <c r="C25" s="76">
        <v>0.56686707599999997</v>
      </c>
      <c r="D25" s="77">
        <v>3.7791413260000004</v>
      </c>
      <c r="E25" s="76">
        <v>-84.570031286144115</v>
      </c>
      <c r="F25" s="78">
        <v>-314.33762908170416</v>
      </c>
    </row>
    <row r="26" spans="2:9" s="8" customFormat="1" x14ac:dyDescent="0.3">
      <c r="B26" s="31" t="s">
        <v>14</v>
      </c>
      <c r="C26" s="61">
        <f>SUM(C19:C25)</f>
        <v>12.518070789579999</v>
      </c>
      <c r="D26" s="75">
        <f>SUM(D19:D25)</f>
        <v>19.087371204000004</v>
      </c>
      <c r="E26" s="74">
        <f t="shared" ref="E26:F26" si="0">SUM(E19:E25)</f>
        <v>-283.91881452324151</v>
      </c>
      <c r="F26" s="56">
        <f t="shared" si="0"/>
        <v>-732.6670892083946</v>
      </c>
      <c r="H26" s="71"/>
      <c r="I26" s="71"/>
    </row>
    <row r="27" spans="2:9" s="8" customFormat="1" ht="6" customHeight="1" x14ac:dyDescent="0.3">
      <c r="B27" s="32"/>
      <c r="C27" s="57"/>
      <c r="D27" s="58"/>
      <c r="E27" s="66"/>
      <c r="F27" s="59"/>
    </row>
    <row r="28" spans="2:9" s="7" customFormat="1" x14ac:dyDescent="0.3">
      <c r="B28" s="29" t="s">
        <v>15</v>
      </c>
      <c r="C28" s="54"/>
      <c r="D28" s="55"/>
      <c r="E28" s="64"/>
      <c r="F28" s="56"/>
    </row>
    <row r="29" spans="2:9" s="8" customFormat="1" x14ac:dyDescent="0.3">
      <c r="B29" s="32" t="s">
        <v>16</v>
      </c>
      <c r="C29" s="76">
        <v>18.146165191897605</v>
      </c>
      <c r="D29" s="77">
        <v>18.604980673899394</v>
      </c>
      <c r="E29" s="76">
        <v>5847.8988024599093</v>
      </c>
      <c r="F29" s="78">
        <v>5993.7194066076645</v>
      </c>
    </row>
    <row r="30" spans="2:9" s="8" customFormat="1" x14ac:dyDescent="0.3">
      <c r="B30" s="32" t="s">
        <v>17</v>
      </c>
      <c r="C30" s="76">
        <v>0.19378550192164351</v>
      </c>
      <c r="D30" s="77">
        <v>0.20095240336459158</v>
      </c>
      <c r="E30" s="76">
        <v>16.565890239537175</v>
      </c>
      <c r="F30" s="78">
        <v>18.985495198841441</v>
      </c>
    </row>
    <row r="31" spans="2:9" s="8" customFormat="1" x14ac:dyDescent="0.3">
      <c r="B31" s="32" t="s">
        <v>18</v>
      </c>
      <c r="C31" s="76">
        <v>2.15359302899268E-2</v>
      </c>
      <c r="D31" s="77">
        <v>2.240989469283225E-2</v>
      </c>
      <c r="E31" s="76">
        <v>4.393496031456773</v>
      </c>
      <c r="F31" s="78">
        <v>4.5805752469442451</v>
      </c>
    </row>
    <row r="32" spans="2:9" s="7" customFormat="1" x14ac:dyDescent="0.3">
      <c r="B32" s="33" t="s">
        <v>19</v>
      </c>
      <c r="C32" s="61"/>
      <c r="D32" s="62"/>
      <c r="E32" s="60"/>
      <c r="F32" s="59"/>
    </row>
    <row r="33" spans="2:8" s="8" customFormat="1" x14ac:dyDescent="0.3">
      <c r="B33" s="32" t="s">
        <v>12</v>
      </c>
      <c r="C33" s="76">
        <v>0.31500761908305136</v>
      </c>
      <c r="D33" s="76">
        <v>0.31628440924603196</v>
      </c>
      <c r="E33" s="76">
        <v>1.79403863</v>
      </c>
      <c r="F33" s="78">
        <v>5.2326601100000003</v>
      </c>
    </row>
    <row r="34" spans="2:8" s="8" customFormat="1" x14ac:dyDescent="0.3">
      <c r="B34" s="32" t="s">
        <v>11</v>
      </c>
      <c r="C34" s="76">
        <v>0.81010476738361281</v>
      </c>
      <c r="D34" s="76">
        <v>0.83668292212874151</v>
      </c>
      <c r="E34" s="76">
        <v>17.904463446855033</v>
      </c>
      <c r="F34" s="78">
        <v>24.607774317406282</v>
      </c>
    </row>
    <row r="35" spans="2:8" s="8" customFormat="1" x14ac:dyDescent="0.3">
      <c r="B35" s="32" t="s">
        <v>20</v>
      </c>
      <c r="C35" s="76">
        <v>0.40162010096148254</v>
      </c>
      <c r="D35" s="76">
        <v>0.41101403142131637</v>
      </c>
      <c r="E35" s="76">
        <v>44.503227016331294</v>
      </c>
      <c r="F35" s="78">
        <v>45.51674477922181</v>
      </c>
    </row>
    <row r="36" spans="2:8" s="8" customFormat="1" x14ac:dyDescent="0.3">
      <c r="B36" s="31" t="s">
        <v>14</v>
      </c>
      <c r="C36" s="54">
        <f>SUM(C29:C35)</f>
        <v>19.888219111537321</v>
      </c>
      <c r="D36" s="54">
        <f>SUM(D29:D35)</f>
        <v>20.392324334752907</v>
      </c>
      <c r="E36" s="69">
        <f>SUM(E29:E35)</f>
        <v>5933.0599178240882</v>
      </c>
      <c r="F36" s="48">
        <f>SUM(F29:F35)</f>
        <v>6092.6426562600791</v>
      </c>
      <c r="H36" s="72"/>
    </row>
    <row r="37" spans="2:8" s="7" customFormat="1" ht="6.75" customHeight="1" x14ac:dyDescent="0.3">
      <c r="B37" s="32"/>
      <c r="C37" s="46"/>
      <c r="D37" s="47"/>
      <c r="E37" s="65"/>
      <c r="F37" s="49"/>
    </row>
    <row r="38" spans="2:8" s="7" customFormat="1" x14ac:dyDescent="0.3">
      <c r="B38" s="29" t="s">
        <v>21</v>
      </c>
      <c r="C38" s="46"/>
      <c r="D38" s="47"/>
      <c r="E38" s="65"/>
      <c r="F38" s="49"/>
    </row>
    <row r="39" spans="2:8" s="7" customFormat="1" x14ac:dyDescent="0.3">
      <c r="B39" s="31" t="s">
        <v>14</v>
      </c>
      <c r="C39" s="54">
        <v>0.5486159485691342</v>
      </c>
      <c r="D39" s="55">
        <v>1.532798498743049</v>
      </c>
      <c r="E39" s="69">
        <v>27.6699353400532</v>
      </c>
      <c r="F39" s="70">
        <v>56.887555164716602</v>
      </c>
    </row>
    <row r="40" spans="2:8" s="7" customFormat="1" ht="6.75" customHeight="1" x14ac:dyDescent="0.3">
      <c r="B40" s="32"/>
      <c r="C40" s="46"/>
      <c r="D40" s="47"/>
      <c r="E40" s="65"/>
      <c r="F40" s="49"/>
    </row>
    <row r="41" spans="2:8" s="7" customFormat="1" x14ac:dyDescent="0.3">
      <c r="B41" s="29" t="s">
        <v>37</v>
      </c>
      <c r="C41" s="46"/>
      <c r="D41" s="47"/>
      <c r="E41" s="69"/>
      <c r="F41" s="70"/>
    </row>
    <row r="42" spans="2:8" s="7" customFormat="1" x14ac:dyDescent="0.3">
      <c r="B42" s="31" t="s">
        <v>14</v>
      </c>
      <c r="C42" s="46">
        <v>4.8116047709999998</v>
      </c>
      <c r="D42" s="47">
        <v>5.0178661160000004</v>
      </c>
      <c r="E42" s="69">
        <v>481.04495100000003</v>
      </c>
      <c r="F42" s="70">
        <v>861</v>
      </c>
    </row>
    <row r="43" spans="2:8" s="7" customFormat="1" ht="6.75" customHeight="1" x14ac:dyDescent="0.3">
      <c r="B43" s="32"/>
      <c r="C43" s="46"/>
      <c r="D43" s="47"/>
      <c r="E43" s="69"/>
      <c r="F43" s="70"/>
    </row>
    <row r="44" spans="2:8" s="7" customFormat="1" x14ac:dyDescent="0.3">
      <c r="B44" s="29" t="s">
        <v>38</v>
      </c>
      <c r="C44" s="46"/>
      <c r="D44" s="47"/>
      <c r="E44" s="69"/>
      <c r="F44" s="70"/>
    </row>
    <row r="45" spans="2:8" s="7" customFormat="1" x14ac:dyDescent="0.3">
      <c r="B45" s="31" t="s">
        <v>14</v>
      </c>
      <c r="C45" s="46"/>
      <c r="D45" s="47"/>
      <c r="E45" s="65">
        <v>700</v>
      </c>
      <c r="F45" s="49">
        <v>537</v>
      </c>
    </row>
    <row r="46" spans="2:8" s="7" customFormat="1" ht="6.75" customHeight="1" x14ac:dyDescent="0.3">
      <c r="B46" s="32"/>
      <c r="C46" s="46"/>
      <c r="D46" s="47"/>
      <c r="E46" s="69"/>
      <c r="F46" s="70"/>
    </row>
    <row r="47" spans="2:8" s="7" customFormat="1" x14ac:dyDescent="0.3">
      <c r="B47" s="29" t="s">
        <v>40</v>
      </c>
      <c r="C47" s="46"/>
      <c r="D47" s="47"/>
      <c r="E47" s="69"/>
      <c r="F47" s="70"/>
    </row>
    <row r="48" spans="2:8" s="7" customFormat="1" x14ac:dyDescent="0.3">
      <c r="B48" s="31" t="s">
        <v>14</v>
      </c>
      <c r="C48" s="46">
        <v>8.5162347435145155E-2</v>
      </c>
      <c r="D48" s="47">
        <v>0.55471551840137834</v>
      </c>
      <c r="E48" s="65">
        <v>-5.1204562968031704</v>
      </c>
      <c r="F48" s="49">
        <v>-38.823262176964199</v>
      </c>
    </row>
    <row r="49" spans="2:6" s="7" customFormat="1" ht="6.75" customHeight="1" x14ac:dyDescent="0.3">
      <c r="B49" s="32"/>
      <c r="C49" s="46"/>
      <c r="D49" s="47"/>
      <c r="E49" s="65"/>
      <c r="F49" s="49"/>
    </row>
    <row r="50" spans="2:6" s="7" customFormat="1" x14ac:dyDescent="0.3">
      <c r="B50" s="29" t="s">
        <v>36</v>
      </c>
      <c r="C50" s="46"/>
      <c r="D50" s="47"/>
      <c r="F50" s="49"/>
    </row>
    <row r="51" spans="2:6" s="7" customFormat="1" x14ac:dyDescent="0.3">
      <c r="B51" s="31" t="s">
        <v>14</v>
      </c>
      <c r="C51" s="46"/>
      <c r="D51" s="47"/>
      <c r="E51" s="65">
        <v>2298.3192993601001</v>
      </c>
      <c r="F51" s="49">
        <v>2095.9418463762499</v>
      </c>
    </row>
    <row r="52" spans="2:6" s="7" customFormat="1" ht="6.75" customHeight="1" x14ac:dyDescent="0.3">
      <c r="B52" s="32"/>
      <c r="C52" s="46"/>
      <c r="D52" s="47"/>
      <c r="E52" s="65"/>
      <c r="F52" s="49"/>
    </row>
    <row r="53" spans="2:6" s="7" customFormat="1" ht="15.5" x14ac:dyDescent="0.35">
      <c r="B53" s="34" t="s">
        <v>22</v>
      </c>
      <c r="C53" s="25">
        <f t="shared" ref="C53:D53" si="1">C10+C13+C16+C26+C36+C39+C42+C45+C48+C51</f>
        <v>49.827169639387698</v>
      </c>
      <c r="D53" s="26">
        <f t="shared" si="1"/>
        <v>55.439831369061501</v>
      </c>
      <c r="E53" s="16">
        <f>E10+E13+E16+E26+E36+E39+E42+E45+E48+E51</f>
        <v>10019.364582204174</v>
      </c>
      <c r="F53" s="35">
        <f>F10+F13+F16+F26+F36+F39+F42+F45+F48+F51</f>
        <v>9321.2528110000512</v>
      </c>
    </row>
    <row r="54" spans="2:6" s="7" customFormat="1" x14ac:dyDescent="0.3">
      <c r="B54" s="36"/>
      <c r="C54" s="14"/>
      <c r="D54" s="21"/>
      <c r="E54" s="67"/>
      <c r="F54" s="37"/>
    </row>
    <row r="55" spans="2:6" s="7" customFormat="1" ht="15.5" x14ac:dyDescent="0.35">
      <c r="B55" s="38" t="s">
        <v>23</v>
      </c>
      <c r="C55" s="17">
        <v>19.510877287577262</v>
      </c>
      <c r="D55" s="22">
        <v>19.665586702457261</v>
      </c>
      <c r="E55" s="16">
        <v>273.31790458747099</v>
      </c>
      <c r="F55" s="35">
        <v>214.62347308123401</v>
      </c>
    </row>
    <row r="56" spans="2:6" s="7" customFormat="1" ht="15.5" x14ac:dyDescent="0.35">
      <c r="B56" s="39"/>
      <c r="C56" s="15"/>
      <c r="D56" s="23"/>
      <c r="E56" s="68"/>
      <c r="F56" s="50"/>
    </row>
    <row r="57" spans="2:6" s="7" customFormat="1" ht="15.5" x14ac:dyDescent="0.35">
      <c r="B57" s="38" t="s">
        <v>24</v>
      </c>
      <c r="C57" s="17" t="s">
        <v>25</v>
      </c>
      <c r="D57" s="22" t="s">
        <v>25</v>
      </c>
      <c r="E57" s="16">
        <v>1.5421415939547956</v>
      </c>
      <c r="F57" s="35">
        <v>0.96601298542543645</v>
      </c>
    </row>
    <row r="58" spans="2:6" s="7" customFormat="1" ht="15.5" x14ac:dyDescent="0.35">
      <c r="B58" s="45"/>
      <c r="C58" s="41"/>
      <c r="D58" s="41"/>
      <c r="E58" s="41"/>
      <c r="F58" s="51"/>
    </row>
    <row r="59" spans="2:6" s="7" customFormat="1" ht="31.5" thickBot="1" x14ac:dyDescent="0.4">
      <c r="B59" s="42" t="s">
        <v>35</v>
      </c>
      <c r="C59" s="43">
        <f>C53+C55</f>
        <v>69.338046926964964</v>
      </c>
      <c r="D59" s="44">
        <f>D53+D55</f>
        <v>75.105418071518756</v>
      </c>
      <c r="E59" s="52">
        <f>E53+E55+E57</f>
        <v>10294.2246283856</v>
      </c>
      <c r="F59" s="53">
        <f>F53+F55+F57</f>
        <v>9536.8422970667107</v>
      </c>
    </row>
    <row r="60" spans="2:6" x14ac:dyDescent="0.3">
      <c r="B60" s="10"/>
      <c r="C60" s="11"/>
      <c r="D60" s="11"/>
      <c r="E60" s="12"/>
      <c r="F60" s="11"/>
    </row>
    <row r="61" spans="2:6" ht="89.15" customHeight="1" x14ac:dyDescent="0.3">
      <c r="B61" s="87" t="s">
        <v>45</v>
      </c>
      <c r="C61" s="87"/>
      <c r="D61" s="87"/>
      <c r="E61" s="87"/>
      <c r="F61" s="87"/>
    </row>
    <row r="62" spans="2:6" ht="15.5" x14ac:dyDescent="0.35">
      <c r="B62" s="1"/>
      <c r="C62" s="2"/>
      <c r="D62" s="2"/>
      <c r="E62" s="3"/>
      <c r="F62" s="2"/>
    </row>
    <row r="63" spans="2:6" ht="43" customHeight="1" x14ac:dyDescent="0.3">
      <c r="B63" s="88" t="s">
        <v>26</v>
      </c>
      <c r="C63" s="88"/>
      <c r="D63" s="88"/>
      <c r="E63" s="88"/>
      <c r="F63" s="88"/>
    </row>
    <row r="64" spans="2:6" ht="14.25" customHeight="1" x14ac:dyDescent="0.35">
      <c r="B64" s="4"/>
      <c r="C64" s="4"/>
      <c r="D64" s="4"/>
      <c r="E64" s="4"/>
      <c r="F64" s="4"/>
    </row>
    <row r="65" spans="2:6" ht="34.5" customHeight="1" x14ac:dyDescent="0.3">
      <c r="B65" s="90" t="s">
        <v>27</v>
      </c>
      <c r="C65" s="90"/>
      <c r="D65" s="90"/>
      <c r="E65" s="90"/>
      <c r="F65" s="90"/>
    </row>
    <row r="66" spans="2:6" ht="12.75" customHeight="1" x14ac:dyDescent="0.35">
      <c r="B66" s="4"/>
      <c r="C66" s="4"/>
      <c r="D66" s="4"/>
      <c r="E66" s="4"/>
      <c r="F66" s="4"/>
    </row>
    <row r="67" spans="2:6" ht="75.650000000000006" customHeight="1" x14ac:dyDescent="0.3">
      <c r="B67" s="90" t="s">
        <v>41</v>
      </c>
      <c r="C67" s="90"/>
      <c r="D67" s="90"/>
      <c r="E67" s="90"/>
      <c r="F67" s="90"/>
    </row>
    <row r="68" spans="2:6" ht="12.75" customHeight="1" x14ac:dyDescent="0.35">
      <c r="B68" s="4"/>
      <c r="C68" s="4"/>
      <c r="D68" s="4"/>
      <c r="E68" s="4"/>
      <c r="F68" s="4"/>
    </row>
    <row r="69" spans="2:6" ht="51.75" customHeight="1" x14ac:dyDescent="0.3">
      <c r="B69" s="89" t="s">
        <v>28</v>
      </c>
      <c r="C69" s="89"/>
      <c r="D69" s="89"/>
      <c r="E69" s="89"/>
      <c r="F69" s="89"/>
    </row>
    <row r="70" spans="2:6" ht="96" customHeight="1" x14ac:dyDescent="0.3">
      <c r="B70" s="87" t="s">
        <v>33</v>
      </c>
      <c r="C70" s="87"/>
      <c r="D70" s="87"/>
      <c r="E70" s="87"/>
      <c r="F70" s="87"/>
    </row>
    <row r="71" spans="2:6" ht="12.75" customHeight="1" x14ac:dyDescent="0.3">
      <c r="B71" s="24"/>
      <c r="C71" s="24"/>
      <c r="D71" s="24"/>
      <c r="E71" s="24"/>
      <c r="F71" s="24"/>
    </row>
    <row r="72" spans="2:6" ht="46.5" customHeight="1" x14ac:dyDescent="0.3">
      <c r="B72" s="89" t="s">
        <v>29</v>
      </c>
      <c r="C72" s="89"/>
      <c r="D72" s="89"/>
      <c r="E72" s="89"/>
      <c r="F72" s="89"/>
    </row>
    <row r="73" spans="2:6" ht="32.25" customHeight="1" x14ac:dyDescent="0.3">
      <c r="B73" s="89" t="s">
        <v>30</v>
      </c>
      <c r="C73" s="89"/>
      <c r="D73" s="89"/>
      <c r="E73" s="89"/>
      <c r="F73" s="89"/>
    </row>
    <row r="74" spans="2:6" ht="43.5" customHeight="1" x14ac:dyDescent="0.3">
      <c r="B74" s="89" t="s">
        <v>31</v>
      </c>
      <c r="C74" s="89"/>
      <c r="D74" s="89"/>
      <c r="E74" s="89"/>
      <c r="F74" s="89"/>
    </row>
    <row r="75" spans="2:6" ht="69.75" customHeight="1" x14ac:dyDescent="0.3">
      <c r="B75" s="87" t="s">
        <v>34</v>
      </c>
      <c r="C75" s="87"/>
      <c r="D75" s="87"/>
      <c r="E75" s="87"/>
      <c r="F75" s="87"/>
    </row>
    <row r="76" spans="2:6" ht="77.25" customHeight="1" x14ac:dyDescent="0.3">
      <c r="B76" s="87" t="s">
        <v>32</v>
      </c>
      <c r="C76" s="87"/>
      <c r="D76" s="87"/>
      <c r="E76" s="87"/>
      <c r="F76" s="87"/>
    </row>
    <row r="77" spans="2:6" ht="77.150000000000006" customHeight="1" x14ac:dyDescent="0.3">
      <c r="B77" s="87" t="s">
        <v>42</v>
      </c>
      <c r="C77" s="87"/>
      <c r="D77" s="87"/>
      <c r="E77" s="87"/>
      <c r="F77" s="87"/>
    </row>
    <row r="78" spans="2:6" ht="15.5" x14ac:dyDescent="0.3">
      <c r="B78" s="24"/>
      <c r="C78" s="24"/>
      <c r="D78" s="24"/>
      <c r="E78" s="24"/>
      <c r="F78" s="24"/>
    </row>
    <row r="79" spans="2:6" ht="50.25" customHeight="1" x14ac:dyDescent="0.3">
      <c r="B79" s="87" t="s">
        <v>47</v>
      </c>
      <c r="C79" s="87"/>
      <c r="D79" s="87"/>
      <c r="E79" s="87"/>
      <c r="F79" s="87"/>
    </row>
  </sheetData>
  <mergeCells count="17">
    <mergeCell ref="B63:F63"/>
    <mergeCell ref="B74:F74"/>
    <mergeCell ref="B75:F75"/>
    <mergeCell ref="B76:F76"/>
    <mergeCell ref="B79:F79"/>
    <mergeCell ref="B65:F65"/>
    <mergeCell ref="B67:F67"/>
    <mergeCell ref="B69:F69"/>
    <mergeCell ref="B70:F70"/>
    <mergeCell ref="B72:F72"/>
    <mergeCell ref="B73:F73"/>
    <mergeCell ref="B77:F77"/>
    <mergeCell ref="A4:F4"/>
    <mergeCell ref="B6:B7"/>
    <mergeCell ref="C6:D6"/>
    <mergeCell ref="E6:F6"/>
    <mergeCell ref="B61:F61"/>
  </mergeCells>
  <pageMargins left="0.7" right="0.7" top="0.75" bottom="0.75" header="0.3" footer="0.3"/>
  <pageSetup paperSize="9" scale="44"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0A5524BB075B144B79AF5460E5925FE" ma:contentTypeVersion="4" ma:contentTypeDescription="Creare un nuovo documento." ma:contentTypeScope="" ma:versionID="fa6c2b4af0d047030c1f5173f48aa45c">
  <xsd:schema xmlns:xsd="http://www.w3.org/2001/XMLSchema" xmlns:xs="http://www.w3.org/2001/XMLSchema" xmlns:p="http://schemas.microsoft.com/office/2006/metadata/properties" xmlns:ns2="0c857da1-43ad-4134-b4d1-d36ccc169b8b" targetNamespace="http://schemas.microsoft.com/office/2006/metadata/properties" ma:root="true" ma:fieldsID="f943bef4d867231a321cce3dc02550d8" ns2:_="">
    <xsd:import namespace="0c857da1-43ad-4134-b4d1-d36ccc169b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57da1-43ad-4134-b4d1-d36ccc169b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35B101-0CF2-4728-A695-1C56FC9F7235}"/>
</file>

<file path=customXml/itemProps2.xml><?xml version="1.0" encoding="utf-8"?>
<ds:datastoreItem xmlns:ds="http://schemas.openxmlformats.org/officeDocument/2006/customXml" ds:itemID="{99065080-3732-4DFD-B67E-7402145E2239}"/>
</file>

<file path=customXml/itemProps3.xml><?xml version="1.0" encoding="utf-8"?>
<ds:datastoreItem xmlns:ds="http://schemas.openxmlformats.org/officeDocument/2006/customXml" ds:itemID="{2DEDC78C-7339-44C9-8AD0-C9C3DBB520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6</vt:i4>
      </vt:variant>
    </vt:vector>
  </HeadingPairs>
  <TitlesOfParts>
    <vt:vector size="7" baseType="lpstr">
      <vt:lpstr> Tabella 1</vt:lpstr>
      <vt:lpstr>' Tabella 1'!_ftn1</vt:lpstr>
      <vt:lpstr>' Tabella 1'!_ftn2</vt:lpstr>
      <vt:lpstr>' Tabella 1'!_ftnref3</vt:lpstr>
      <vt:lpstr>' Tabella 1'!_ftnref4</vt:lpstr>
      <vt:lpstr>' Tabella 1'!_ftnref5</vt:lpstr>
      <vt:lpstr>' Tabella 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2024-01-25T14:42:56Z</dcterms:created>
  <dcterms:modified xsi:type="dcterms:W3CDTF">2026-10-09T10:05:14Z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0x01010040A5524BB075B144B79AF5460E5925FE</vt:lpwstr>
  </property>
</Properties>
</file>