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arera.sharepoint.com/sites/DIEU2-QIE/Documenti condivisi/PIQ/QIE/2024 6PR Distribuzione/Delibere annuali recuperi continuità/2025/"/>
    </mc:Choice>
  </mc:AlternateContent>
  <xr:revisionPtr revIDLastSave="6" documentId="13_ncr:1_{C6934082-1249-4B6C-ADBB-AD15E7B1CBD2}" xr6:coauthVersionLast="47" xr6:coauthVersionMax="47" xr10:uidLastSave="{9A3B3C2D-A51C-4178-AC2D-ED26D10F142B}"/>
  <bookViews>
    <workbookView xWindow="-110" yWindow="-110" windowWidth="19420" windowHeight="11500" xr2:uid="{75D0B8A7-19C4-483B-B5CF-B0D27A86533B}"/>
  </bookViews>
  <sheets>
    <sheet name="Tabella A" sheetId="23" r:id="rId1"/>
    <sheet name="Tabella 1" sheetId="14" r:id="rId2"/>
    <sheet name="Tabella 2.1" sheetId="17" r:id="rId3"/>
    <sheet name="Tabella 2.2" sheetId="18" r:id="rId4"/>
    <sheet name="Tabella 2.3" sheetId="19" r:id="rId5"/>
    <sheet name="Tabella 3.1" sheetId="20" r:id="rId6"/>
    <sheet name="Tabella 3.2" sheetId="21" r:id="rId7"/>
    <sheet name="Tabella 3.3" sheetId="22" r:id="rId8"/>
    <sheet name="Tabella 4" sheetId="24" r:id="rId9"/>
  </sheets>
  <externalReferences>
    <externalReference r:id="rId10"/>
    <externalReference r:id="rId11"/>
  </externalReferences>
  <definedNames>
    <definedName name="_xlnm._FilterDatabase" localSheetId="1" hidden="1">'Tabella 1'!$A$3:$N$331</definedName>
    <definedName name="_xlnm._FilterDatabase" localSheetId="2" hidden="1">'Tabella 2.1'!$A$3:$H$17</definedName>
    <definedName name="_xlnm._FilterDatabase" localSheetId="3" hidden="1">'Tabella 2.2'!$A$3:$H$22</definedName>
    <definedName name="_xlnm._FilterDatabase" localSheetId="4" hidden="1">'Tabella 2.3'!$A$3:$H$21</definedName>
    <definedName name="_xlnm._FilterDatabase" localSheetId="5" hidden="1">'Tabella 3.1'!$A$3:$H$17</definedName>
    <definedName name="_xlnm._FilterDatabase" localSheetId="6" hidden="1">'Tabella 3.2'!$A$3:$H$22</definedName>
    <definedName name="_xlnm._FilterDatabase" localSheetId="7" hidden="1">'Tabella 3.3'!$A$3:$H$21</definedName>
    <definedName name="Adesione">[1]Parametri!#REF!</definedName>
    <definedName name="Cdom_penalita_dur">[2]PARAMETRI!$I$10</definedName>
    <definedName name="Cdom_penalita_dur_CE">[2]PARAMETRI!$K$10</definedName>
    <definedName name="Cdom_premio_dur">[2]PARAMETRI!$I$7</definedName>
    <definedName name="Cdom_premio_dur_CE">[2]PARAMETRI!$K$7</definedName>
    <definedName name="CdomNum_F1">[2]PARAMETRI!$I$21</definedName>
    <definedName name="CdomNum_F1_CE">[2]PARAMETRI!$K$21</definedName>
    <definedName name="CdomNum_F2">[2]PARAMETRI!$I$22</definedName>
    <definedName name="CdomNum_F2_CE">[2]PARAMETRI!$K$22</definedName>
    <definedName name="CdomNum_F3">[2]PARAMETRI!$I$23</definedName>
    <definedName name="CdomNum_F3_CE">[2]PARAMETRI!$K$23</definedName>
    <definedName name="Cndom_penalita_dur">[2]PARAMETRI!$J$10</definedName>
    <definedName name="Cndom_penalita_dur_CE">[2]PARAMETRI!$L$10</definedName>
    <definedName name="Cndom_premio_dur">[2]PARAMETRI!$J$7</definedName>
    <definedName name="Cndom_premio_dur_CE">[2]PARAMETRI!$L$7</definedName>
    <definedName name="CndomNum_F1">[2]PARAMETRI!$J$21</definedName>
    <definedName name="CndomNum_F1_CE">[2]PARAMETRI!$L$21</definedName>
    <definedName name="CndomNum_F2">[2]PARAMETRI!$J$22</definedName>
    <definedName name="CndomNum_F2_CE">[2]PARAMETRI!$L$22</definedName>
    <definedName name="CndomNum_F3">[2]PARAMETRI!$J$23</definedName>
    <definedName name="CndomNum_F3_CE">[2]PARAMETRI!$L$23</definedName>
    <definedName name="Correttivo">[2]PARAMETRI!$B$31</definedName>
    <definedName name="DATI">#REF!</definedName>
    <definedName name="DURATA">#REF!</definedName>
    <definedName name="Fasce">#REF!</definedName>
    <definedName name="FasceACCE">[1]Parametri!#REF!</definedName>
    <definedName name="FormulePremi">#REF!</definedName>
    <definedName name="FormulePremio">#REF!</definedName>
    <definedName name="Franchigia">#REF!</definedName>
    <definedName name="Franchigia_aum_AC">[2]PARAMETRI!$B$30</definedName>
    <definedName name="Franchigia_aum_BC">[2]PARAMETRI!$D$30</definedName>
    <definedName name="Franchigia_aum_MC">[2]PARAMETRI!$C$30</definedName>
    <definedName name="franchigia_speciale">#REF!</definedName>
    <definedName name="FranchigiaNum">[2]PARAMETRI!$B$28</definedName>
    <definedName name="FranchigiaNumMin_AC">[2]PARAMETRI!$B$29</definedName>
    <definedName name="FranchigiaNumMin_BC">[2]PARAMETRI!$D$29</definedName>
    <definedName name="FranchigiaNumMin_MC">[2]PARAMETRI!$C$29</definedName>
    <definedName name="Limite2_AC">[2]PARAMETRI!$B$22</definedName>
    <definedName name="Limite2_BC">[2]PARAMETRI!$D$22</definedName>
    <definedName name="Limite2_MC">[2]PARAMETRI!$C$22</definedName>
    <definedName name="LivMin_AAC">[2]PARAMETRI!#REF!</definedName>
    <definedName name="LivMin_AAC_CE">[2]PARAMETRI!#REF!</definedName>
    <definedName name="LivMin_AC">[2]PARAMETRI!$B$7</definedName>
    <definedName name="LivMin_AC_CE">[2]PARAMETRI!$E$7</definedName>
    <definedName name="LivMin_BC">[2]PARAMETRI!$D$7</definedName>
    <definedName name="LivMin_BC_CE">[2]PARAMETRI!$G$7</definedName>
    <definedName name="LivMin_MC">[2]PARAMETRI!$C$7</definedName>
    <definedName name="LivMin_MC_CE">[2]PARAMETRI!$F$7</definedName>
    <definedName name="LivOb_AAC">[2]PARAMETRI!#REF!</definedName>
    <definedName name="LivOb_AAC_aum">[2]PARAMETRI!$B$12</definedName>
    <definedName name="LivOb_AAC_aum_CE">[2]PARAMETRI!$E$12</definedName>
    <definedName name="LivOb_AAC_CE">[2]PARAMETRI!#REF!</definedName>
    <definedName name="LivOb_AAC_dim">[2]PARAMETRI!#REF!</definedName>
    <definedName name="LivOb_AAC_dim_CE">[2]PARAMETRI!#REF!</definedName>
    <definedName name="LivOb_AC">[2]PARAMETRI!$B$9</definedName>
    <definedName name="LivOb_AC_aum">[2]PARAMETRI!$B$10</definedName>
    <definedName name="LivOb_AC_aum_CE">[2]PARAMETRI!$E$10</definedName>
    <definedName name="LivOb_AC_CE">[2]PARAMETRI!$E$9</definedName>
    <definedName name="LivOb_AC_dim">[2]PARAMETRI!$B$8</definedName>
    <definedName name="LivOb_AC_dim_CE">[2]PARAMETRI!$E$8</definedName>
    <definedName name="LivOb_BC">[2]PARAMETRI!$D$9</definedName>
    <definedName name="LivOb_BC_aum">[2]PARAMETRI!$D$10</definedName>
    <definedName name="LivOb_BC_aum_CE">[2]PARAMETRI!$G$10</definedName>
    <definedName name="LivOb_BC_CE">[2]PARAMETRI!$G$9</definedName>
    <definedName name="LivOb_BC_dim">[2]PARAMETRI!$D$8</definedName>
    <definedName name="LivOb_BC_dim_CE">[2]PARAMETRI!$G$8</definedName>
    <definedName name="LivOb_conCE">#REF!</definedName>
    <definedName name="LivOb_MC">[2]PARAMETRI!$C$9</definedName>
    <definedName name="LivOb_MC_aum">[2]PARAMETRI!$C$10</definedName>
    <definedName name="LivOb_MC_aum_CE">[2]PARAMETRI!$F$10</definedName>
    <definedName name="LivOb_MC_CE">[2]PARAMETRI!$F$9</definedName>
    <definedName name="LivOb_MC_dim">[2]PARAMETRI!$C$8</definedName>
    <definedName name="LivOb_MC_dim_CE">[2]PARAMETRI!$F$8</definedName>
    <definedName name="LivObN1_AC">[2]PARAMETRI!$B$21</definedName>
    <definedName name="LivObN1_AC_CE">[2]PARAMETRI!$B$34</definedName>
    <definedName name="LivObN1_BC">[2]PARAMETRI!$D$21</definedName>
    <definedName name="LivObN1_BC_CE">[2]PARAMETRI!$D$34</definedName>
    <definedName name="LivObN1_MC">[2]PARAMETRI!$C$21</definedName>
    <definedName name="LivObN1_MC_CE">[2]PARAMETRI!$C$34</definedName>
    <definedName name="LO">#REF!</definedName>
    <definedName name="LO_franchigia_in_aumento">#REF!</definedName>
    <definedName name="LO_franchigia_in_dimunuzione">#REF!</definedName>
    <definedName name="Mantenimento">#REF!</definedName>
    <definedName name="Miglioramento">#REF!</definedName>
    <definedName name="minimo">#REF!</definedName>
    <definedName name="NumAdesione">[1]Parametri!#REF!</definedName>
    <definedName name="NumFasce">#REF!</definedName>
    <definedName name="NumFasceACCE">[1]Parametri!#REF!</definedName>
    <definedName name="NumFranchigia">#REF!</definedName>
    <definedName name="NumLivOb_conCE">#REF!</definedName>
    <definedName name="NumMantenimento">#REF!</definedName>
    <definedName name="NummantenimentoACCE">#REF!</definedName>
    <definedName name="NumMiglioramento">#REF!</definedName>
    <definedName name="NumMiglioramentoACCE">#REF!</definedName>
    <definedName name="PremiCalcolati">#REF!</definedName>
    <definedName name="PremioDurata">[1]Premio!#REF!</definedName>
    <definedName name="T_inc_AAC">[2]PARAMETRI!#REF!</definedName>
    <definedName name="T_inc_AC">[2]PARAMETRI!$B$40</definedName>
    <definedName name="T_inc_BC">[2]PARAMETRI!$D$40</definedName>
    <definedName name="T_inc_MC">[2]PARAMETRI!$C$40</definedName>
    <definedName name="T_pen_AAC">[2]PARAMETRI!#REF!</definedName>
    <definedName name="T_pen_AC">[2]PARAMETRI!$B$41</definedName>
    <definedName name="T_pen_BC">[2]PARAMETRI!$D$41</definedName>
    <definedName name="T_pen_MC">[2]PARAMETRI!$C$41</definedName>
    <definedName name="tab_C1">#REF!</definedName>
    <definedName name="Tab_c2">#REF!</definedName>
    <definedName name="Tab_livelli">#REF!</definedName>
    <definedName name="tab_virtuosi">#REF!</definedName>
    <definedName name="TassoMigliorAlta">[1]Parametri!#REF!</definedName>
    <definedName name="TassoMiglioramento">[1]Parametri!#REF!</definedName>
    <definedName name="TassoMigliorBassa">[1]Parametri!#REF!</definedName>
    <definedName name="TassoMigliorMedia">[1]Parametri!#REF!</definedName>
    <definedName name="Tetto">[1]Parametri!#REF!</definedName>
    <definedName name="TettoPremi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24" l="1"/>
  <c r="D23" i="24"/>
  <c r="E23" i="24"/>
  <c r="F23" i="24"/>
  <c r="G23" i="24"/>
  <c r="H23" i="24"/>
  <c r="B23" i="24"/>
  <c r="O333" i="14"/>
  <c r="J333" i="14"/>
  <c r="G5" i="23"/>
  <c r="G6" i="23"/>
  <c r="G7" i="23"/>
  <c r="G8" i="23"/>
  <c r="G9" i="23"/>
  <c r="G10" i="23"/>
  <c r="G11" i="23"/>
  <c r="G12" i="23"/>
  <c r="G13" i="23"/>
  <c r="G14" i="23"/>
  <c r="G15" i="23"/>
  <c r="G16" i="23"/>
  <c r="G17" i="23"/>
  <c r="G18" i="23"/>
  <c r="G19" i="23"/>
  <c r="G20" i="23"/>
  <c r="G21" i="23"/>
  <c r="G4" i="23"/>
  <c r="H21" i="24" l="1"/>
  <c r="H20" i="24"/>
  <c r="H19" i="24"/>
  <c r="H18" i="24"/>
  <c r="H17" i="24"/>
  <c r="H16" i="24"/>
  <c r="H15" i="24"/>
  <c r="H14" i="24"/>
  <c r="H13" i="24"/>
  <c r="H12" i="24"/>
  <c r="H11" i="24"/>
  <c r="H10" i="24"/>
  <c r="H9" i="24"/>
  <c r="H8" i="24"/>
  <c r="H7" i="24"/>
  <c r="H6" i="24"/>
  <c r="H5" i="24"/>
  <c r="H4" i="24"/>
  <c r="H19" i="17"/>
  <c r="H19" i="20"/>
  <c r="H24" i="18"/>
  <c r="H23" i="19"/>
  <c r="H24" i="21"/>
  <c r="H23" i="22"/>
  <c r="N333" i="14"/>
  <c r="M333" i="14"/>
  <c r="I333" i="14"/>
  <c r="H333" i="14"/>
</calcChain>
</file>

<file path=xl/sharedStrings.xml><?xml version="1.0" encoding="utf-8"?>
<sst xmlns="http://schemas.openxmlformats.org/spreadsheetml/2006/main" count="1851" uniqueCount="540">
  <si>
    <t>N.</t>
  </si>
  <si>
    <t>Impresa distributrice</t>
  </si>
  <si>
    <t>AcegasApsAmga S.p.A.</t>
  </si>
  <si>
    <t>AMET S.P.A.</t>
  </si>
  <si>
    <t>ASM TERNI S.P.A.</t>
  </si>
  <si>
    <t>ASM VERCELLI S.P.A.</t>
  </si>
  <si>
    <t>DEVAL S.P.A.</t>
  </si>
  <si>
    <t>DISTRIBUZIONE ELETTRICA ADRIATICA S.P.A.</t>
  </si>
  <si>
    <t>E-DISTRIBUZIONE S.P.A.</t>
  </si>
  <si>
    <t>EDYNA S.R.L.</t>
  </si>
  <si>
    <t>INRETE Distribuzione energia S.P.A.</t>
  </si>
  <si>
    <t>IRETI S.P.A.</t>
  </si>
  <si>
    <t>RETI DI. VOGHERA S.R.L.</t>
  </si>
  <si>
    <t>RETI VALTELLINA VALCHIAVENNA S.R.L. UNIPERSONALE</t>
  </si>
  <si>
    <t>RETIPIÙ S.R.L.</t>
  </si>
  <si>
    <t>SET DISTRIBUZIONE S.P.A.</t>
  </si>
  <si>
    <t>UNARETI S.P.A.</t>
  </si>
  <si>
    <t>V-RETI S.P.A.</t>
  </si>
  <si>
    <t>Codice Ambito</t>
  </si>
  <si>
    <t>Nome Ambito</t>
  </si>
  <si>
    <t>Concentrazione</t>
  </si>
  <si>
    <t>224A</t>
  </si>
  <si>
    <t>Comune di Trieste</t>
  </si>
  <si>
    <t>802M</t>
  </si>
  <si>
    <t>Comune di Gorizia</t>
  </si>
  <si>
    <t>602A</t>
  </si>
  <si>
    <t>Comune di Trani</t>
  </si>
  <si>
    <t>305A</t>
  </si>
  <si>
    <t>Comune di Terni</t>
  </si>
  <si>
    <t>305B</t>
  </si>
  <si>
    <t>Comune di Terni - Bassa concentrazione</t>
  </si>
  <si>
    <t>306M</t>
  </si>
  <si>
    <t>Comune di Vercelli</t>
  </si>
  <si>
    <t>007B</t>
  </si>
  <si>
    <t>Provincia di Aosta</t>
  </si>
  <si>
    <t>007M</t>
  </si>
  <si>
    <t>310M</t>
  </si>
  <si>
    <t>Comune di Ortona</t>
  </si>
  <si>
    <t>812M</t>
  </si>
  <si>
    <t>Provincia di Ancona servita da DEA</t>
  </si>
  <si>
    <t>813M</t>
  </si>
  <si>
    <t>Provincia di Macerata servita da DEA</t>
  </si>
  <si>
    <t>965B</t>
  </si>
  <si>
    <t>Comune di Polverigi</t>
  </si>
  <si>
    <t>601B</t>
  </si>
  <si>
    <t>Comune di Sanremo - Bassa concentrazione</t>
  </si>
  <si>
    <t>601M</t>
  </si>
  <si>
    <t>Comune di Sanremo</t>
  </si>
  <si>
    <t>002B</t>
  </si>
  <si>
    <t>Provincia di Vercelli</t>
  </si>
  <si>
    <t>002M</t>
  </si>
  <si>
    <t>003A</t>
  </si>
  <si>
    <t>Provincia di Novara</t>
  </si>
  <si>
    <t>003B</t>
  </si>
  <si>
    <t>003M</t>
  </si>
  <si>
    <t>004A</t>
  </si>
  <si>
    <t>Provincia di Cuneo</t>
  </si>
  <si>
    <t>004B</t>
  </si>
  <si>
    <t>004M</t>
  </si>
  <si>
    <t>005A</t>
  </si>
  <si>
    <t>Provincia di Asti</t>
  </si>
  <si>
    <t>005B</t>
  </si>
  <si>
    <t>005M</t>
  </si>
  <si>
    <t>006A</t>
  </si>
  <si>
    <t>Provincia di Alessandria</t>
  </si>
  <si>
    <t>006B</t>
  </si>
  <si>
    <t>006M</t>
  </si>
  <si>
    <t>009A</t>
  </si>
  <si>
    <t>Provincia di Savona</t>
  </si>
  <si>
    <t>009B</t>
  </si>
  <si>
    <t>009M</t>
  </si>
  <si>
    <t>010A</t>
  </si>
  <si>
    <t>Provincia di Genova</t>
  </si>
  <si>
    <t>010B</t>
  </si>
  <si>
    <t>010M</t>
  </si>
  <si>
    <t>011A</t>
  </si>
  <si>
    <t>Provincia di La Spezia</t>
  </si>
  <si>
    <t>011B</t>
  </si>
  <si>
    <t>011M</t>
  </si>
  <si>
    <t>012A</t>
  </si>
  <si>
    <t>Provincia di Varese</t>
  </si>
  <si>
    <t>012B</t>
  </si>
  <si>
    <t>012M</t>
  </si>
  <si>
    <t>013A</t>
  </si>
  <si>
    <t>Provincia di Como</t>
  </si>
  <si>
    <t>013B</t>
  </si>
  <si>
    <t>013M</t>
  </si>
  <si>
    <t>Provincia di Como (con utenti marginali di Sondrio)</t>
  </si>
  <si>
    <t>014B</t>
  </si>
  <si>
    <t>Provincia di Sondrio</t>
  </si>
  <si>
    <t>016A</t>
  </si>
  <si>
    <t>Provincia di Bergamo</t>
  </si>
  <si>
    <t>016B</t>
  </si>
  <si>
    <t>016M</t>
  </si>
  <si>
    <t>017B</t>
  </si>
  <si>
    <t>Provincia di Brescia</t>
  </si>
  <si>
    <t>017M</t>
  </si>
  <si>
    <t>018A</t>
  </si>
  <si>
    <t>Provincia di Pavia</t>
  </si>
  <si>
    <t>018B</t>
  </si>
  <si>
    <t>018M</t>
  </si>
  <si>
    <t>019B</t>
  </si>
  <si>
    <t>Provincia di Cremona</t>
  </si>
  <si>
    <t>019M</t>
  </si>
  <si>
    <t>020B</t>
  </si>
  <si>
    <t>Provincia di Mantova</t>
  </si>
  <si>
    <t>020M</t>
  </si>
  <si>
    <t>024B</t>
  </si>
  <si>
    <t>Provincia di Vicenza</t>
  </si>
  <si>
    <t>024M</t>
  </si>
  <si>
    <t>025B</t>
  </si>
  <si>
    <t>Provincia di Belluno</t>
  </si>
  <si>
    <t>025M</t>
  </si>
  <si>
    <t>026A</t>
  </si>
  <si>
    <t>Provincia di Treviso</t>
  </si>
  <si>
    <t>026B</t>
  </si>
  <si>
    <t>026M</t>
  </si>
  <si>
    <t>027A</t>
  </si>
  <si>
    <t>Provincia di Venezia</t>
  </si>
  <si>
    <t>027B</t>
  </si>
  <si>
    <t>027M</t>
  </si>
  <si>
    <t>028A</t>
  </si>
  <si>
    <t>Provincia di Padova</t>
  </si>
  <si>
    <t>028B</t>
  </si>
  <si>
    <t>028M</t>
  </si>
  <si>
    <t>029B</t>
  </si>
  <si>
    <t>Provincia di Rovigo</t>
  </si>
  <si>
    <t>029M</t>
  </si>
  <si>
    <t>030A</t>
  </si>
  <si>
    <t>Provincia di Udine</t>
  </si>
  <si>
    <t>030B</t>
  </si>
  <si>
    <t>Provincia di Udine (con Utenti marginali Trieste)</t>
  </si>
  <si>
    <t>030M</t>
  </si>
  <si>
    <t>031B</t>
  </si>
  <si>
    <t>Provincia di Gorizia</t>
  </si>
  <si>
    <t>031M</t>
  </si>
  <si>
    <t>032M</t>
  </si>
  <si>
    <t>Provincia di Trieste</t>
  </si>
  <si>
    <t>033A</t>
  </si>
  <si>
    <t>Provincia di Piacenza</t>
  </si>
  <si>
    <t>033B</t>
  </si>
  <si>
    <t>033M</t>
  </si>
  <si>
    <t>035A</t>
  </si>
  <si>
    <t>Provincia di Reggio Emilia</t>
  </si>
  <si>
    <t>035B</t>
  </si>
  <si>
    <t>035M</t>
  </si>
  <si>
    <t>036A</t>
  </si>
  <si>
    <t>Provincia di Modena</t>
  </si>
  <si>
    <t>036B</t>
  </si>
  <si>
    <t>036M</t>
  </si>
  <si>
    <t>037A</t>
  </si>
  <si>
    <t>Provincia di Bologna</t>
  </si>
  <si>
    <t>037B</t>
  </si>
  <si>
    <t>037M</t>
  </si>
  <si>
    <t>038A</t>
  </si>
  <si>
    <t>Provincia di Ferrara</t>
  </si>
  <si>
    <t>038B</t>
  </si>
  <si>
    <t>038M</t>
  </si>
  <si>
    <t>039A</t>
  </si>
  <si>
    <t>Provincia di Ravenna</t>
  </si>
  <si>
    <t>039B</t>
  </si>
  <si>
    <t>039M</t>
  </si>
  <si>
    <t>040A</t>
  </si>
  <si>
    <t>Provincia di Forlì</t>
  </si>
  <si>
    <t>040B</t>
  </si>
  <si>
    <t>040M</t>
  </si>
  <si>
    <t>041A</t>
  </si>
  <si>
    <t>Provincia di Pesaro</t>
  </si>
  <si>
    <t>041B</t>
  </si>
  <si>
    <t>041M</t>
  </si>
  <si>
    <t>042A</t>
  </si>
  <si>
    <t>Provincia di Ancona</t>
  </si>
  <si>
    <t>042B</t>
  </si>
  <si>
    <t>042M</t>
  </si>
  <si>
    <t>043B</t>
  </si>
  <si>
    <t>Provincia di Macerata</t>
  </si>
  <si>
    <t>043M</t>
  </si>
  <si>
    <t>044B</t>
  </si>
  <si>
    <t>Provincia di Ascoli Piceno</t>
  </si>
  <si>
    <t>044M</t>
  </si>
  <si>
    <t>045A</t>
  </si>
  <si>
    <t>Provincia di Massa Carrara</t>
  </si>
  <si>
    <t>045B</t>
  </si>
  <si>
    <t>045M</t>
  </si>
  <si>
    <t>046A</t>
  </si>
  <si>
    <t>Provincia di Lucca</t>
  </si>
  <si>
    <t>046B</t>
  </si>
  <si>
    <t>046M</t>
  </si>
  <si>
    <t>047A</t>
  </si>
  <si>
    <t>Provincia di Pistoia</t>
  </si>
  <si>
    <t>047B</t>
  </si>
  <si>
    <t>047M</t>
  </si>
  <si>
    <t>048A</t>
  </si>
  <si>
    <t>Provincia di Firenze</t>
  </si>
  <si>
    <t>048B</t>
  </si>
  <si>
    <t>Provincia di Firenze (con Utenti marginali Prato)</t>
  </si>
  <si>
    <t>048M</t>
  </si>
  <si>
    <t>049A</t>
  </si>
  <si>
    <t>Provincia di Livorno</t>
  </si>
  <si>
    <t>049B</t>
  </si>
  <si>
    <t>049M</t>
  </si>
  <si>
    <t>050A</t>
  </si>
  <si>
    <t>Provincia di Pisa</t>
  </si>
  <si>
    <t>050B</t>
  </si>
  <si>
    <t>050M</t>
  </si>
  <si>
    <t>051A</t>
  </si>
  <si>
    <t>Provincia di Arezzo</t>
  </si>
  <si>
    <t>051B</t>
  </si>
  <si>
    <t>051M</t>
  </si>
  <si>
    <t>052A</t>
  </si>
  <si>
    <t>Provincia di Siena</t>
  </si>
  <si>
    <t>052B</t>
  </si>
  <si>
    <t>052M</t>
  </si>
  <si>
    <t>053A</t>
  </si>
  <si>
    <t>Provincia di Grosseto</t>
  </si>
  <si>
    <t>053B</t>
  </si>
  <si>
    <t>053M</t>
  </si>
  <si>
    <t>054A</t>
  </si>
  <si>
    <t>Provincia di Perugia</t>
  </si>
  <si>
    <t>054B</t>
  </si>
  <si>
    <t>054M</t>
  </si>
  <si>
    <t>055B</t>
  </si>
  <si>
    <t>Provincia di Terni</t>
  </si>
  <si>
    <t>055M</t>
  </si>
  <si>
    <t>056A</t>
  </si>
  <si>
    <t>Provincia di Viterbo</t>
  </si>
  <si>
    <t>056B</t>
  </si>
  <si>
    <t>056M</t>
  </si>
  <si>
    <t>057B</t>
  </si>
  <si>
    <t>Provincia di Rieti</t>
  </si>
  <si>
    <t>057M</t>
  </si>
  <si>
    <t>059B</t>
  </si>
  <si>
    <t>Provincia di Latina</t>
  </si>
  <si>
    <t>060B</t>
  </si>
  <si>
    <t>Provincia di Frosinone</t>
  </si>
  <si>
    <t>060M</t>
  </si>
  <si>
    <t>061A</t>
  </si>
  <si>
    <t>Provincia di Caserta</t>
  </si>
  <si>
    <t>061B</t>
  </si>
  <si>
    <t>061M</t>
  </si>
  <si>
    <t>062A</t>
  </si>
  <si>
    <t>Provincia di Benevento</t>
  </si>
  <si>
    <t>062B</t>
  </si>
  <si>
    <t>062M</t>
  </si>
  <si>
    <t>064A</t>
  </si>
  <si>
    <t>Provincia di Avellino</t>
  </si>
  <si>
    <t>064B</t>
  </si>
  <si>
    <t>064M</t>
  </si>
  <si>
    <t>065A</t>
  </si>
  <si>
    <t>Provincia di Salerno</t>
  </si>
  <si>
    <t>065B</t>
  </si>
  <si>
    <t>065M</t>
  </si>
  <si>
    <t>066B</t>
  </si>
  <si>
    <t>Provincia di L'Aquila</t>
  </si>
  <si>
    <t>066M</t>
  </si>
  <si>
    <t>067B</t>
  </si>
  <si>
    <t>Provincia di Teramo</t>
  </si>
  <si>
    <t>067M</t>
  </si>
  <si>
    <t>068A</t>
  </si>
  <si>
    <t>Provincia di Pescara</t>
  </si>
  <si>
    <t>068B</t>
  </si>
  <si>
    <t>068M</t>
  </si>
  <si>
    <t>069B</t>
  </si>
  <si>
    <t>Provincia di Chieti</t>
  </si>
  <si>
    <t>069M</t>
  </si>
  <si>
    <t>070B</t>
  </si>
  <si>
    <t>Provincia di Campobasso</t>
  </si>
  <si>
    <t>070M</t>
  </si>
  <si>
    <t>071A</t>
  </si>
  <si>
    <t>Provincia di Foggia</t>
  </si>
  <si>
    <t>071B</t>
  </si>
  <si>
    <t>071M</t>
  </si>
  <si>
    <t>072A</t>
  </si>
  <si>
    <t>Provincia di Bari</t>
  </si>
  <si>
    <t>072B</t>
  </si>
  <si>
    <t>072M</t>
  </si>
  <si>
    <t>073A</t>
  </si>
  <si>
    <t>Provincia di Taranto</t>
  </si>
  <si>
    <t>073B</t>
  </si>
  <si>
    <t>073M</t>
  </si>
  <si>
    <t>074A</t>
  </si>
  <si>
    <t>Provincia di Brindisi</t>
  </si>
  <si>
    <t>074M</t>
  </si>
  <si>
    <t>075A</t>
  </si>
  <si>
    <t>Provincia di Lecce</t>
  </si>
  <si>
    <t>075B</t>
  </si>
  <si>
    <t>Provincia di Lecce (con utenti marginali di Brindisi)</t>
  </si>
  <si>
    <t>075M</t>
  </si>
  <si>
    <t>076A</t>
  </si>
  <si>
    <t>Provincia di Potenza</t>
  </si>
  <si>
    <t>076B</t>
  </si>
  <si>
    <t>076M</t>
  </si>
  <si>
    <t>077A</t>
  </si>
  <si>
    <t>Provincia di Matera</t>
  </si>
  <si>
    <t>077B</t>
  </si>
  <si>
    <t>077M</t>
  </si>
  <si>
    <t>078A</t>
  </si>
  <si>
    <t>Provincia di Cosenza</t>
  </si>
  <si>
    <t>078B</t>
  </si>
  <si>
    <t>078M</t>
  </si>
  <si>
    <t>079A</t>
  </si>
  <si>
    <t>Provincia di Catanzaro</t>
  </si>
  <si>
    <t>079B</t>
  </si>
  <si>
    <t>079M</t>
  </si>
  <si>
    <t>080B</t>
  </si>
  <si>
    <t>Provincia di Reggio Calabria</t>
  </si>
  <si>
    <t>081A</t>
  </si>
  <si>
    <t>Provincia di Trapani</t>
  </si>
  <si>
    <t>081B</t>
  </si>
  <si>
    <t>081M</t>
  </si>
  <si>
    <t>083A</t>
  </si>
  <si>
    <t>Provincia di Messina</t>
  </si>
  <si>
    <t>083B</t>
  </si>
  <si>
    <t>083M</t>
  </si>
  <si>
    <t>084A</t>
  </si>
  <si>
    <t>Provincia di Agrigento</t>
  </si>
  <si>
    <t>084B</t>
  </si>
  <si>
    <t>084M</t>
  </si>
  <si>
    <t>085A</t>
  </si>
  <si>
    <t>Provincia di Caltanissetta</t>
  </si>
  <si>
    <t>085B</t>
  </si>
  <si>
    <t>085M</t>
  </si>
  <si>
    <t>086B</t>
  </si>
  <si>
    <t>Provincia di Enna</t>
  </si>
  <si>
    <t>086M</t>
  </si>
  <si>
    <t>088A</t>
  </si>
  <si>
    <t>Provincia di Ragusa</t>
  </si>
  <si>
    <t>088B</t>
  </si>
  <si>
    <t>088M</t>
  </si>
  <si>
    <t>091B</t>
  </si>
  <si>
    <t>Provincia di Nuoro</t>
  </si>
  <si>
    <t>091M</t>
  </si>
  <si>
    <t>093A</t>
  </si>
  <si>
    <t>Provincia di Pordenone</t>
  </si>
  <si>
    <t>093B</t>
  </si>
  <si>
    <t>093M</t>
  </si>
  <si>
    <t>094B</t>
  </si>
  <si>
    <t>Provincia di Isernia</t>
  </si>
  <si>
    <t>094M</t>
  </si>
  <si>
    <t>095B</t>
  </si>
  <si>
    <t>Provincia di Oristano</t>
  </si>
  <si>
    <t>095M</t>
  </si>
  <si>
    <t>096B</t>
  </si>
  <si>
    <t>Provincia di Biella</t>
  </si>
  <si>
    <t>096M</t>
  </si>
  <si>
    <t>097B</t>
  </si>
  <si>
    <t>Provincia di Lecco</t>
  </si>
  <si>
    <t>097M</t>
  </si>
  <si>
    <t>098B</t>
  </si>
  <si>
    <t>Provincia di Lodi</t>
  </si>
  <si>
    <t>098M</t>
  </si>
  <si>
    <t>099A</t>
  </si>
  <si>
    <t>Provincia di Rimini</t>
  </si>
  <si>
    <t>099B</t>
  </si>
  <si>
    <t>099M</t>
  </si>
  <si>
    <t>100A</t>
  </si>
  <si>
    <t>Provincia di Prato</t>
  </si>
  <si>
    <t>100M</t>
  </si>
  <si>
    <t>101A</t>
  </si>
  <si>
    <t>Provincia di Crotone</t>
  </si>
  <si>
    <t>101B</t>
  </si>
  <si>
    <t>101M</t>
  </si>
  <si>
    <t>102B</t>
  </si>
  <si>
    <t>Provincia di Vibo Valentia</t>
  </si>
  <si>
    <t>102M</t>
  </si>
  <si>
    <t>103B</t>
  </si>
  <si>
    <t>Provincia di Verbania</t>
  </si>
  <si>
    <t>103M</t>
  </si>
  <si>
    <t>108A</t>
  </si>
  <si>
    <t>Provincia di Monza e della Brianza</t>
  </si>
  <si>
    <t>108B</t>
  </si>
  <si>
    <t>108M</t>
  </si>
  <si>
    <t>109B</t>
  </si>
  <si>
    <t>Provincia di Fermo</t>
  </si>
  <si>
    <t>109M</t>
  </si>
  <si>
    <t>110A</t>
  </si>
  <si>
    <t>Provincia di Barletta-Andria-Trani</t>
  </si>
  <si>
    <t>110B</t>
  </si>
  <si>
    <t>110M</t>
  </si>
  <si>
    <t>111B</t>
  </si>
  <si>
    <t>Provincia Sud Sardegna</t>
  </si>
  <si>
    <t>111M</t>
  </si>
  <si>
    <t>204A</t>
  </si>
  <si>
    <t>Provincia di Torino</t>
  </si>
  <si>
    <t>204B</t>
  </si>
  <si>
    <t>204M</t>
  </si>
  <si>
    <t>206B</t>
  </si>
  <si>
    <t>Provincia di Imperia (senza Comune di San Remo)</t>
  </si>
  <si>
    <t>206M</t>
  </si>
  <si>
    <t>Provincia di Imperia</t>
  </si>
  <si>
    <t>207B</t>
  </si>
  <si>
    <t>Comune di San Remo (parte servita da Enel)</t>
  </si>
  <si>
    <t>207M</t>
  </si>
  <si>
    <t>208A</t>
  </si>
  <si>
    <t>Provincia di Milano</t>
  </si>
  <si>
    <t>208B</t>
  </si>
  <si>
    <t>208M</t>
  </si>
  <si>
    <t>211B</t>
  </si>
  <si>
    <t>Provincia di Verona</t>
  </si>
  <si>
    <t>211M</t>
  </si>
  <si>
    <t>213B</t>
  </si>
  <si>
    <t>Provincia di Parma</t>
  </si>
  <si>
    <t>213M</t>
  </si>
  <si>
    <t>215A</t>
  </si>
  <si>
    <t>Provincia di Roma</t>
  </si>
  <si>
    <t>215B</t>
  </si>
  <si>
    <t>215M</t>
  </si>
  <si>
    <t>021A</t>
  </si>
  <si>
    <t>Provincia di Bolzano</t>
  </si>
  <si>
    <t>021B</t>
  </si>
  <si>
    <t>021M</t>
  </si>
  <si>
    <t>225A</t>
  </si>
  <si>
    <t>Comune di Modena</t>
  </si>
  <si>
    <t>225B</t>
  </si>
  <si>
    <t>Provincia di Modena (Comune di Modena e altri comuni provincia di Modena)</t>
  </si>
  <si>
    <t>225M</t>
  </si>
  <si>
    <t>Altri comuni provincia di Modena</t>
  </si>
  <si>
    <t>302A</t>
  </si>
  <si>
    <t>Comune di Imola</t>
  </si>
  <si>
    <t>302B</t>
  </si>
  <si>
    <t>214B</t>
  </si>
  <si>
    <t>Comune di Parma - bassa concentrazione</t>
  </si>
  <si>
    <t>702A</t>
  </si>
  <si>
    <t>Comune di Torino</t>
  </si>
  <si>
    <t>705A</t>
  </si>
  <si>
    <t>Comune di Parma</t>
  </si>
  <si>
    <t>400A</t>
  </si>
  <si>
    <t>Comune di Cremona</t>
  </si>
  <si>
    <t>400B</t>
  </si>
  <si>
    <t>Comune di Cremona - Bassa concentrazione</t>
  </si>
  <si>
    <t>309M</t>
  </si>
  <si>
    <t>Comune di Voghera</t>
  </si>
  <si>
    <t>811B</t>
  </si>
  <si>
    <t>Altri comuni serviti da Reti Valtellina Valchiavenna</t>
  </si>
  <si>
    <t>811M</t>
  </si>
  <si>
    <t>Comuni di Sondrio e Tirano</t>
  </si>
  <si>
    <t>304M</t>
  </si>
  <si>
    <t>Comune di Seregno</t>
  </si>
  <si>
    <t>022A</t>
  </si>
  <si>
    <t>Provincia di Trento</t>
  </si>
  <si>
    <t>022B</t>
  </si>
  <si>
    <t>022M</t>
  </si>
  <si>
    <t>223A</t>
  </si>
  <si>
    <t>Comune di Brescia</t>
  </si>
  <si>
    <t>223B</t>
  </si>
  <si>
    <t>Altri comuni serviti da Unareti</t>
  </si>
  <si>
    <t>223M</t>
  </si>
  <si>
    <t>700A</t>
  </si>
  <si>
    <t>Comune di Milano</t>
  </si>
  <si>
    <t>700M</t>
  </si>
  <si>
    <t>Comune di Rozzano e altri comuni serviti da Unareti</t>
  </si>
  <si>
    <t>703A</t>
  </si>
  <si>
    <t>Comune di Verona e di Grezzana</t>
  </si>
  <si>
    <t>704A</t>
  </si>
  <si>
    <t>Comune di Vicenza</t>
  </si>
  <si>
    <t>Totale</t>
  </si>
  <si>
    <t>059M</t>
  </si>
  <si>
    <t>090M</t>
  </si>
  <si>
    <t>Provincia di Sassari</t>
  </si>
  <si>
    <t>092M</t>
  </si>
  <si>
    <t>Provincia di Cagliari</t>
  </si>
  <si>
    <t>ARETI S.P.A.</t>
  </si>
  <si>
    <t>1_Alta</t>
  </si>
  <si>
    <t>2_Media</t>
  </si>
  <si>
    <t>701A</t>
  </si>
  <si>
    <t>Comune di Roma</t>
  </si>
  <si>
    <t>701M</t>
  </si>
  <si>
    <t>Comune di Roma e altri comuni serviti da Areti</t>
  </si>
  <si>
    <t>701B</t>
  </si>
  <si>
    <t>Comune di Roma - Bassa concentrazione</t>
  </si>
  <si>
    <t>3_Bassa</t>
  </si>
  <si>
    <t>893B</t>
  </si>
  <si>
    <t>Comune Magliano di Tenna</t>
  </si>
  <si>
    <t>899B</t>
  </si>
  <si>
    <t>Comune di Offida</t>
  </si>
  <si>
    <t>059A</t>
  </si>
  <si>
    <t>063A</t>
  </si>
  <si>
    <t>Provincia di Napoli</t>
  </si>
  <si>
    <t>080A</t>
  </si>
  <si>
    <t>087A</t>
  </si>
  <si>
    <t>Provincia di Catania</t>
  </si>
  <si>
    <t>089A</t>
  </si>
  <si>
    <t>Provincia di Siracusa</t>
  </si>
  <si>
    <t>090A</t>
  </si>
  <si>
    <t>092A</t>
  </si>
  <si>
    <t>218A</t>
  </si>
  <si>
    <t>Provincia di Palermo</t>
  </si>
  <si>
    <t>063M</t>
  </si>
  <si>
    <t>080M</t>
  </si>
  <si>
    <t>087M</t>
  </si>
  <si>
    <t>089M</t>
  </si>
  <si>
    <t>218M</t>
  </si>
  <si>
    <t>063B</t>
  </si>
  <si>
    <t>087B</t>
  </si>
  <si>
    <t>089B</t>
  </si>
  <si>
    <t>090B</t>
  </si>
  <si>
    <t>092B</t>
  </si>
  <si>
    <t>218B</t>
  </si>
  <si>
    <t>Altri comuni serviti da Hera</t>
  </si>
  <si>
    <t xml:space="preserve">Utenti BT </t>
  </si>
  <si>
    <t>Livello effettivo per l'indicatore D1  [min/ut]</t>
  </si>
  <si>
    <t>Livello obiettivo per l'indicatore D1  [min/ut]</t>
  </si>
  <si>
    <t>Livello effettivo per l'indicatore N1  [num/ut]</t>
  </si>
  <si>
    <t>Livello obiettivo per l'indicatore N1  [num/ut]</t>
  </si>
  <si>
    <t>Impresa</t>
  </si>
  <si>
    <t>Utenti BT</t>
  </si>
  <si>
    <t>Applicazione del Tetto</t>
  </si>
  <si>
    <t>Premio netto totale [€]</t>
  </si>
  <si>
    <t>(a) Tetto al premio netto o alle penalità nette [€]</t>
  </si>
  <si>
    <t>(b) Potenziale premio netto o penalità nette prima dell'applicazione del tetto [€]</t>
  </si>
  <si>
    <t>Premio (+) Penalità (-) per l'indicatore D1  [€]</t>
  </si>
  <si>
    <t>Penalità sospesa (-) per l'indicatore D1  [€]</t>
  </si>
  <si>
    <t>Premio (+) Penalità (-) per l'indicatore N1  [€]</t>
  </si>
  <si>
    <t>Penalità sospesa (-) per l'indicatore N1  [€]</t>
  </si>
  <si>
    <t xml:space="preserve">Posizione per l'indicatore D1 </t>
  </si>
  <si>
    <t>Premio (+) per l'indicatore D1  [€]</t>
  </si>
  <si>
    <t xml:space="preserve">Posizione per l'indicatore N1 </t>
  </si>
  <si>
    <t>Premio (+) per l'indicatore N1  [€]</t>
  </si>
  <si>
    <t>Premio (+) per migliore continuità per l'indicatore N1  [€]</t>
  </si>
  <si>
    <t>Premio (+) per migliore continuità per l'indicatore D1  [€]</t>
  </si>
  <si>
    <t>Premio(+) Penalità(-) per l'indicatore D1  [€]</t>
  </si>
  <si>
    <t>Premio(+) Penalità(-)  per l'indicatore N1  [€]</t>
  </si>
  <si>
    <t>(c) Coefficiente moltiplicativo: 
valore assoluto di 
a / b</t>
  </si>
  <si>
    <t>DUERETI S.R.L.</t>
  </si>
  <si>
    <t>Tabella A: imprese distributrici a cui si applica la  regolazione incentivante della continuità del servizio per l'anno 2025 e informazioni funzionali all'applicazione del tetto di cui all'articolo 28 del TIQD</t>
  </si>
  <si>
    <t>975A</t>
  </si>
  <si>
    <t>975B</t>
  </si>
  <si>
    <t>975M</t>
  </si>
  <si>
    <t>976B</t>
  </si>
  <si>
    <t>976M</t>
  </si>
  <si>
    <t>Pagamenti penalità (-) precedentemente sospese per l'indicatore D1 [€]</t>
  </si>
  <si>
    <t>Pagamenti penalità (-) precedentemente sospese per l'indicatore N1 [€]</t>
  </si>
  <si>
    <t>Tabella 1: Livelli effettivi degli indicatori durata e numero delle interruzioni e premi e penalità effettivi, per l'anno 2025, per ambito territoriale, per applicazione degli articoli 27 e 28</t>
  </si>
  <si>
    <t>Tabella 4: Premi e penalità effettive per l'anno 2025</t>
  </si>
  <si>
    <t>Tabella 2.1: Indicatore durata delle interruzioni - graduatoria e premi per l'anno 2025 per gli ambiti territoriali in alta concentrazione per applicazione dell'articolo 29</t>
  </si>
  <si>
    <t>Tabella 2.2: Indicatore durata delle interruzioni - graduatoria e premi per l'anno 2025 per gli ambiti territoriali in media concentrazione per applicazione dell'articolo 29</t>
  </si>
  <si>
    <t>Tabella 2.3: Indicatore durata delle interruzioni - graduatoria e premi per l'anno 2025 per gli ambiti territoriali in bassa concentrazione per applicazione dell'articolo 29</t>
  </si>
  <si>
    <t>Tabella 3.1: Indicatore numero delle interruzioni - graduatoria e premi per l'anno 2025 per gli ambiti territoriali in alta concentrazione per applicazione dell'articolo 29</t>
  </si>
  <si>
    <t>Tabella 3.2: Indicatore numero delle interruzioni - graduatoria e premi per l'anno 2025 per gli ambiti territoriali in media concentrazione per applicazione dell'articolo 29</t>
  </si>
  <si>
    <t>Tabella 3.3: Indicatore numero delle interruzioni - graduatoria e premi per l'anno 2025 per gli ambiti territoriali in bassa concentrazione per applicazione dell'articolo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</si>
</sst>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0"/>
    <numFmt numFmtId="165" formatCode="#,##0.00_ ;[Red]\-#,##0.00\ "/>
    <numFmt numFmtId="166" formatCode="#,##0_ ;[Red]\-#,##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Verdana"/>
      <family val="2"/>
    </font>
    <font>
      <sz val="10"/>
      <color indexed="8"/>
      <name val="MS Sans Serif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10">
    <xf numFmtId="0" fontId="0" fillId="0" borderId="0"/>
    <xf numFmtId="0" fontId="2" fillId="0" borderId="0"/>
    <xf numFmtId="0" fontId="4" fillId="0" borderId="0"/>
    <xf numFmtId="0" fontId="6" fillId="0" borderId="0"/>
    <xf numFmtId="0" fontId="3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7" fillId="0" borderId="0"/>
  </cellStyleXfs>
  <cellXfs count="46">
    <xf numFmtId="0" fontId="0" fillId="0" borderId="0" xfId="0"/>
    <xf numFmtId="0" fontId="2" fillId="0" borderId="2" xfId="1" applyBorder="1"/>
    <xf numFmtId="0" fontId="5" fillId="2" borderId="3" xfId="2" applyFont="1" applyFill="1" applyBorder="1" applyAlignment="1">
      <alignment horizontal="center" vertical="center" wrapText="1"/>
    </xf>
    <xf numFmtId="3" fontId="5" fillId="2" borderId="3" xfId="2" applyNumberFormat="1" applyFont="1" applyFill="1" applyBorder="1" applyAlignment="1">
      <alignment horizontal="center" vertical="center" wrapText="1"/>
    </xf>
    <xf numFmtId="0" fontId="2" fillId="0" borderId="0" xfId="0" applyFont="1"/>
    <xf numFmtId="3" fontId="2" fillId="0" borderId="0" xfId="0" applyNumberFormat="1" applyFont="1"/>
    <xf numFmtId="4" fontId="2" fillId="0" borderId="0" xfId="0" applyNumberFormat="1" applyFont="1"/>
    <xf numFmtId="164" fontId="2" fillId="0" borderId="0" xfId="0" applyNumberFormat="1" applyFont="1"/>
    <xf numFmtId="0" fontId="8" fillId="0" borderId="0" xfId="0" applyFont="1"/>
    <xf numFmtId="4" fontId="5" fillId="2" borderId="3" xfId="2" applyNumberFormat="1" applyFont="1" applyFill="1" applyBorder="1" applyAlignment="1">
      <alignment horizontal="center" vertical="center" wrapText="1"/>
    </xf>
    <xf numFmtId="164" fontId="5" fillId="2" borderId="3" xfId="2" applyNumberFormat="1" applyFont="1" applyFill="1" applyBorder="1" applyAlignment="1">
      <alignment horizontal="center" vertical="center" wrapText="1"/>
    </xf>
    <xf numFmtId="3" fontId="2" fillId="0" borderId="2" xfId="0" applyNumberFormat="1" applyFont="1" applyBorder="1"/>
    <xf numFmtId="4" fontId="2" fillId="0" borderId="2" xfId="0" applyNumberFormat="1" applyFont="1" applyBorder="1"/>
    <xf numFmtId="165" fontId="2" fillId="0" borderId="2" xfId="0" applyNumberFormat="1" applyFont="1" applyBorder="1"/>
    <xf numFmtId="166" fontId="2" fillId="0" borderId="2" xfId="0" applyNumberFormat="1" applyFont="1" applyBorder="1"/>
    <xf numFmtId="164" fontId="2" fillId="0" borderId="2" xfId="0" applyNumberFormat="1" applyFont="1" applyBorder="1"/>
    <xf numFmtId="0" fontId="5" fillId="3" borderId="4" xfId="0" applyFont="1" applyFill="1" applyBorder="1"/>
    <xf numFmtId="164" fontId="5" fillId="3" borderId="4" xfId="0" applyNumberFormat="1" applyFont="1" applyFill="1" applyBorder="1"/>
    <xf numFmtId="0" fontId="5" fillId="0" borderId="4" xfId="0" applyFont="1" applyBorder="1" applyAlignment="1">
      <alignment horizontal="right"/>
    </xf>
    <xf numFmtId="4" fontId="5" fillId="0" borderId="0" xfId="0" applyNumberFormat="1" applyFont="1"/>
    <xf numFmtId="0" fontId="5" fillId="0" borderId="0" xfId="0" applyFont="1"/>
    <xf numFmtId="0" fontId="2" fillId="0" borderId="2" xfId="0" applyFont="1" applyBorder="1" applyAlignment="1">
      <alignment wrapText="1"/>
    </xf>
    <xf numFmtId="0" fontId="2" fillId="0" borderId="2" xfId="0" applyFont="1" applyBorder="1"/>
    <xf numFmtId="4" fontId="5" fillId="0" borderId="4" xfId="0" applyNumberFormat="1" applyFont="1" applyBorder="1"/>
    <xf numFmtId="165" fontId="5" fillId="0" borderId="2" xfId="0" applyNumberFormat="1" applyFont="1" applyBorder="1"/>
    <xf numFmtId="0" fontId="9" fillId="0" borderId="0" xfId="0" applyFont="1"/>
    <xf numFmtId="165" fontId="9" fillId="0" borderId="0" xfId="0" applyNumberFormat="1" applyFont="1"/>
    <xf numFmtId="166" fontId="5" fillId="0" borderId="5" xfId="0" applyNumberFormat="1" applyFont="1" applyBorder="1"/>
    <xf numFmtId="0" fontId="10" fillId="0" borderId="0" xfId="0" applyFont="1"/>
    <xf numFmtId="0" fontId="11" fillId="0" borderId="0" xfId="0" applyFont="1"/>
    <xf numFmtId="0" fontId="5" fillId="2" borderId="1" xfId="2" applyFont="1" applyFill="1" applyBorder="1" applyAlignment="1">
      <alignment horizontal="center" vertical="center" wrapText="1"/>
    </xf>
    <xf numFmtId="0" fontId="2" fillId="0" borderId="6" xfId="0" applyFont="1" applyBorder="1"/>
    <xf numFmtId="3" fontId="2" fillId="0" borderId="6" xfId="0" applyNumberFormat="1" applyFont="1" applyBorder="1"/>
    <xf numFmtId="4" fontId="2" fillId="0" borderId="6" xfId="0" applyNumberFormat="1" applyFont="1" applyBorder="1"/>
    <xf numFmtId="0" fontId="5" fillId="2" borderId="4" xfId="2" applyFont="1" applyFill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4" fontId="2" fillId="0" borderId="4" xfId="0" applyNumberFormat="1" applyFont="1" applyBorder="1"/>
    <xf numFmtId="0" fontId="12" fillId="2" borderId="4" xfId="2" applyFont="1" applyFill="1" applyBorder="1" applyAlignment="1">
      <alignment horizontal="center" vertical="center" wrapText="1"/>
    </xf>
    <xf numFmtId="4" fontId="12" fillId="0" borderId="4" xfId="0" applyNumberFormat="1" applyFont="1" applyBorder="1"/>
    <xf numFmtId="0" fontId="5" fillId="0" borderId="4" xfId="0" applyFont="1" applyBorder="1" applyAlignment="1">
      <alignment wrapText="1"/>
    </xf>
    <xf numFmtId="0" fontId="8" fillId="3" borderId="7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</cellXfs>
  <cellStyles count="10">
    <cellStyle name="Migliaia 2" xfId="6" xr:uid="{CABABEF5-E6A6-43D7-82D1-9A152164F175}"/>
    <cellStyle name="Normale" xfId="0" builtinId="0"/>
    <cellStyle name="Normale 2" xfId="3" xr:uid="{4AD39154-C626-4DE3-8C34-2BB9E0FC2054}"/>
    <cellStyle name="Normale 2 2" xfId="4" xr:uid="{B459E418-9DC2-41D8-BF1D-15DAE669AD35}"/>
    <cellStyle name="Normale 3" xfId="9" xr:uid="{3661E9E5-413C-4098-A007-7A3084637603}"/>
    <cellStyle name="Normale 3 2" xfId="1" xr:uid="{D17C64FD-CFFE-49F3-9854-700C6A34271D}"/>
    <cellStyle name="Normale 4" xfId="5" xr:uid="{1CBDCCCF-1EAF-41D8-BAE7-5B5D41518AFB}"/>
    <cellStyle name="Normale 5 2" xfId="8" xr:uid="{E4B0F98B-AD86-41CE-8F8B-050CB6635357}"/>
    <cellStyle name="Normale 6" xfId="7" xr:uid="{F8C16DE9-8427-4DE7-9095-F4DF7334CF30}"/>
    <cellStyle name="Normale_Foglio1" xfId="2" xr:uid="{8CC4816D-CB12-45F4-ABEC-1AB98A395A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UC\QSM\QSE\Elettricita\regolazione%20continuita\2012-2015\Delibere%20annuali%20recuperi%20continuit&#224;\2015\Calcolo%20Premio%202012-2015_xTabella%2030%20nov%202016_da%20finire_4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aavola/Downloads/Continuita%202021/Calcolo%20premio%20continuit&#224;%20SP%202020-2027_anno%202021_rev5.xlsx" TargetMode="External"/><Relationship Id="rId1" Type="http://schemas.openxmlformats.org/officeDocument/2006/relationships/externalLinkPath" Target="/Users/aavola/Downloads/Continuita%202021/Calcolo%20premio%20continuit&#224;%20SP%202020-2027_anno%202021_rev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ercenti"/>
      <sheetName val="Premio"/>
      <sheetName val="Parametri"/>
      <sheetName val="Ambiti reg 2012-2015"/>
      <sheetName val="Tabella A"/>
      <sheetName val="Tabella B"/>
      <sheetName val="Tabella C"/>
      <sheetName val="Tabella D"/>
      <sheetName val="Tabella 1"/>
      <sheetName val="Tabella 2.1 AC"/>
      <sheetName val="Tabella 2.2 MC"/>
      <sheetName val="Tabella 2.3 BC"/>
      <sheetName val="Tabella 3"/>
      <sheetName val="Tabella 4"/>
      <sheetName val="Tabella 5"/>
      <sheetName val="Tabella 6"/>
      <sheetName val="Tabella 7"/>
      <sheetName val="Tabella 8"/>
      <sheetName val="Tabella 9"/>
      <sheetName val="D1_N1_annuale"/>
      <sheetName val="xTabella 3"/>
      <sheetName val="xTabella 4"/>
      <sheetName val="xTabella 5"/>
      <sheetName val="xTabella 7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mbiti_REG_2020-2027"/>
      <sheetName val="PARAMETRI"/>
      <sheetName val="INPUT"/>
      <sheetName val="CALCOLO"/>
      <sheetName val="ESERCENTI"/>
      <sheetName val="RIEPILOGO_AMBITI"/>
      <sheetName val="RIEPILOGO_ESERCENTI"/>
      <sheetName val="REG_2021_ARETI"/>
      <sheetName val="REG_ORDIN_ARETI"/>
      <sheetName val="REG_ESPERIM_ARETI"/>
      <sheetName val="REG_2021_E-DISTR"/>
      <sheetName val="REG_ORDIN_E-DISTR"/>
      <sheetName val="REG_SPERIM_E-DISTR"/>
      <sheetName val="durata_edis"/>
      <sheetName val="numero_edis"/>
      <sheetName val="RIEP_E-DISTR"/>
      <sheetName val="ORDIN VS SPERIM"/>
      <sheetName val="ORDIN VS SPERIM_PIVOT"/>
      <sheetName val="PENALITA_RIPETUTE"/>
      <sheetName val="TAB1_535-21"/>
      <sheetName val="TAB2_535-21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24BD7-B953-44EF-A80E-7D42369B5241}">
  <dimension ref="A1:G21"/>
  <sheetViews>
    <sheetView tabSelected="1" workbookViewId="0"/>
  </sheetViews>
  <sheetFormatPr defaultColWidth="8.81640625" defaultRowHeight="12.5" x14ac:dyDescent="0.25"/>
  <cols>
    <col min="1" max="1" width="7.6328125" style="28" customWidth="1"/>
    <col min="2" max="2" width="50.81640625" style="28" bestFit="1" customWidth="1"/>
    <col min="3" max="3" width="18.08984375" style="28" customWidth="1"/>
    <col min="4" max="7" width="18.90625" style="28" customWidth="1"/>
    <col min="8" max="16384" width="8.81640625" style="28"/>
  </cols>
  <sheetData>
    <row r="1" spans="1:7" ht="13" x14ac:dyDescent="0.3">
      <c r="A1" s="29" t="s">
        <v>524</v>
      </c>
      <c r="B1" s="29"/>
    </row>
    <row r="3" spans="1:7" ht="65" x14ac:dyDescent="0.25">
      <c r="A3" s="30" t="s">
        <v>0</v>
      </c>
      <c r="B3" s="30" t="s">
        <v>1</v>
      </c>
      <c r="C3" s="30" t="s">
        <v>505</v>
      </c>
      <c r="D3" s="30" t="s">
        <v>508</v>
      </c>
      <c r="E3" s="30" t="s">
        <v>509</v>
      </c>
      <c r="F3" s="30" t="s">
        <v>506</v>
      </c>
      <c r="G3" s="30" t="s">
        <v>522</v>
      </c>
    </row>
    <row r="4" spans="1:7" ht="15" customHeight="1" x14ac:dyDescent="0.25">
      <c r="A4" s="1">
        <v>1</v>
      </c>
      <c r="B4" s="31" t="s">
        <v>2</v>
      </c>
      <c r="C4" s="32">
        <v>164864</v>
      </c>
      <c r="D4" s="33">
        <v>659456</v>
      </c>
      <c r="E4" s="33">
        <v>172058.82399999996</v>
      </c>
      <c r="F4" s="33" t="b">
        <v>0</v>
      </c>
      <c r="G4" s="33">
        <f t="shared" ref="G4:G21" si="0">IF(F4=FALSE,1,ABS(D4/E4))</f>
        <v>1</v>
      </c>
    </row>
    <row r="5" spans="1:7" ht="15" customHeight="1" x14ac:dyDescent="0.25">
      <c r="A5" s="1">
        <v>2</v>
      </c>
      <c r="B5" s="31" t="s">
        <v>3</v>
      </c>
      <c r="C5" s="32">
        <v>32408</v>
      </c>
      <c r="D5" s="33">
        <v>129632</v>
      </c>
      <c r="E5" s="33">
        <v>27125.496000000043</v>
      </c>
      <c r="F5" s="33" t="b">
        <v>0</v>
      </c>
      <c r="G5" s="33">
        <f t="shared" si="0"/>
        <v>1</v>
      </c>
    </row>
    <row r="6" spans="1:7" ht="15" customHeight="1" x14ac:dyDescent="0.25">
      <c r="A6" s="1">
        <v>3</v>
      </c>
      <c r="B6" s="31" t="s">
        <v>461</v>
      </c>
      <c r="C6" s="32">
        <v>1679805</v>
      </c>
      <c r="D6" s="33">
        <v>6719220</v>
      </c>
      <c r="E6" s="33">
        <v>-2895783.7829999984</v>
      </c>
      <c r="F6" s="33" t="b">
        <v>0</v>
      </c>
      <c r="G6" s="33">
        <f t="shared" si="0"/>
        <v>1</v>
      </c>
    </row>
    <row r="7" spans="1:7" ht="15" customHeight="1" x14ac:dyDescent="0.25">
      <c r="A7" s="1">
        <v>4</v>
      </c>
      <c r="B7" s="31" t="s">
        <v>4</v>
      </c>
      <c r="C7" s="32">
        <v>65616</v>
      </c>
      <c r="D7" s="33">
        <v>262464</v>
      </c>
      <c r="E7" s="33">
        <v>-200622.09299999999</v>
      </c>
      <c r="F7" s="33" t="b">
        <v>0</v>
      </c>
      <c r="G7" s="33">
        <f t="shared" si="0"/>
        <v>1</v>
      </c>
    </row>
    <row r="8" spans="1:7" ht="15" customHeight="1" x14ac:dyDescent="0.25">
      <c r="A8" s="1">
        <v>5</v>
      </c>
      <c r="B8" s="31" t="s">
        <v>5</v>
      </c>
      <c r="C8" s="32">
        <v>29092</v>
      </c>
      <c r="D8" s="33">
        <v>116368</v>
      </c>
      <c r="E8" s="33">
        <v>111931.47</v>
      </c>
      <c r="F8" s="33" t="b">
        <v>0</v>
      </c>
      <c r="G8" s="33">
        <f t="shared" si="0"/>
        <v>1</v>
      </c>
    </row>
    <row r="9" spans="1:7" ht="15" customHeight="1" x14ac:dyDescent="0.25">
      <c r="A9" s="1">
        <v>6</v>
      </c>
      <c r="B9" s="31" t="s">
        <v>6</v>
      </c>
      <c r="C9" s="32">
        <v>130849</v>
      </c>
      <c r="D9" s="33">
        <v>523396</v>
      </c>
      <c r="E9" s="33">
        <v>-211811.74099999992</v>
      </c>
      <c r="F9" s="33" t="b">
        <v>0</v>
      </c>
      <c r="G9" s="33">
        <f t="shared" si="0"/>
        <v>1</v>
      </c>
    </row>
    <row r="10" spans="1:7" ht="15" customHeight="1" x14ac:dyDescent="0.25">
      <c r="A10" s="1">
        <v>7</v>
      </c>
      <c r="B10" s="31" t="s">
        <v>7</v>
      </c>
      <c r="C10" s="32">
        <v>85036</v>
      </c>
      <c r="D10" s="33">
        <v>340144</v>
      </c>
      <c r="E10" s="33">
        <v>-235767.5025</v>
      </c>
      <c r="F10" s="33" t="b">
        <v>0</v>
      </c>
      <c r="G10" s="33">
        <f t="shared" si="0"/>
        <v>1</v>
      </c>
    </row>
    <row r="11" spans="1:7" ht="15" customHeight="1" x14ac:dyDescent="0.25">
      <c r="A11" s="1">
        <v>8</v>
      </c>
      <c r="B11" s="31" t="s">
        <v>523</v>
      </c>
      <c r="C11" s="32">
        <v>804049</v>
      </c>
      <c r="D11" s="33">
        <v>3216196</v>
      </c>
      <c r="E11" s="33">
        <v>-3152352.0225</v>
      </c>
      <c r="F11" s="33" t="b">
        <v>0</v>
      </c>
      <c r="G11" s="33">
        <f t="shared" si="0"/>
        <v>1</v>
      </c>
    </row>
    <row r="12" spans="1:7" ht="15" customHeight="1" x14ac:dyDescent="0.25">
      <c r="A12" s="1">
        <v>9</v>
      </c>
      <c r="B12" s="31" t="s">
        <v>8</v>
      </c>
      <c r="C12" s="32">
        <v>31023487</v>
      </c>
      <c r="D12" s="33">
        <v>124093948</v>
      </c>
      <c r="E12" s="33">
        <v>-82141248.46450001</v>
      </c>
      <c r="F12" s="33" t="b">
        <v>0</v>
      </c>
      <c r="G12" s="33">
        <f t="shared" si="0"/>
        <v>1</v>
      </c>
    </row>
    <row r="13" spans="1:7" ht="15" customHeight="1" x14ac:dyDescent="0.25">
      <c r="A13" s="1">
        <v>10</v>
      </c>
      <c r="B13" s="31" t="s">
        <v>9</v>
      </c>
      <c r="C13" s="32">
        <v>241776</v>
      </c>
      <c r="D13" s="33">
        <v>967104</v>
      </c>
      <c r="E13" s="33">
        <v>331394.89400000003</v>
      </c>
      <c r="F13" s="33" t="b">
        <v>0</v>
      </c>
      <c r="G13" s="33">
        <f t="shared" si="0"/>
        <v>1</v>
      </c>
    </row>
    <row r="14" spans="1:7" ht="15" customHeight="1" x14ac:dyDescent="0.25">
      <c r="A14" s="1">
        <v>11</v>
      </c>
      <c r="B14" s="31" t="s">
        <v>10</v>
      </c>
      <c r="C14" s="32">
        <v>264384</v>
      </c>
      <c r="D14" s="33">
        <v>1057536</v>
      </c>
      <c r="E14" s="33">
        <v>-32192.552000000025</v>
      </c>
      <c r="F14" s="33" t="b">
        <v>0</v>
      </c>
      <c r="G14" s="33">
        <f t="shared" si="0"/>
        <v>1</v>
      </c>
    </row>
    <row r="15" spans="1:7" ht="15" customHeight="1" x14ac:dyDescent="0.25">
      <c r="A15" s="1">
        <v>12</v>
      </c>
      <c r="B15" s="31" t="s">
        <v>11</v>
      </c>
      <c r="C15" s="32">
        <v>705943</v>
      </c>
      <c r="D15" s="33">
        <v>2823772</v>
      </c>
      <c r="E15" s="33">
        <v>-3190916.6225000005</v>
      </c>
      <c r="F15" s="33" t="b">
        <v>1</v>
      </c>
      <c r="G15" s="33">
        <f t="shared" si="0"/>
        <v>0.88494070327279428</v>
      </c>
    </row>
    <row r="16" spans="1:7" ht="15" customHeight="1" x14ac:dyDescent="0.25">
      <c r="A16" s="1">
        <v>13</v>
      </c>
      <c r="B16" s="31" t="s">
        <v>12</v>
      </c>
      <c r="C16" s="32">
        <v>26246</v>
      </c>
      <c r="D16" s="33">
        <v>104984</v>
      </c>
      <c r="E16" s="33">
        <v>66927.299999999988</v>
      </c>
      <c r="F16" s="33" t="b">
        <v>0</v>
      </c>
      <c r="G16" s="33">
        <f t="shared" si="0"/>
        <v>1</v>
      </c>
    </row>
    <row r="17" spans="1:7" ht="15" customHeight="1" x14ac:dyDescent="0.25">
      <c r="A17" s="1">
        <v>14</v>
      </c>
      <c r="B17" s="31" t="s">
        <v>13</v>
      </c>
      <c r="C17" s="32">
        <v>26463</v>
      </c>
      <c r="D17" s="33">
        <v>105852</v>
      </c>
      <c r="E17" s="33">
        <v>26923.117499999997</v>
      </c>
      <c r="F17" s="33" t="b">
        <v>0</v>
      </c>
      <c r="G17" s="33">
        <f t="shared" si="0"/>
        <v>1</v>
      </c>
    </row>
    <row r="18" spans="1:7" ht="15" customHeight="1" x14ac:dyDescent="0.25">
      <c r="A18" s="1">
        <v>15</v>
      </c>
      <c r="B18" s="31" t="s">
        <v>14</v>
      </c>
      <c r="C18" s="32">
        <v>26589</v>
      </c>
      <c r="D18" s="33">
        <v>106356</v>
      </c>
      <c r="E18" s="33">
        <v>154229.4945</v>
      </c>
      <c r="F18" s="33" t="b">
        <v>1</v>
      </c>
      <c r="G18" s="33">
        <f t="shared" si="0"/>
        <v>0.68959572450650808</v>
      </c>
    </row>
    <row r="19" spans="1:7" ht="15" customHeight="1" x14ac:dyDescent="0.25">
      <c r="A19" s="1">
        <v>16</v>
      </c>
      <c r="B19" s="31" t="s">
        <v>15</v>
      </c>
      <c r="C19" s="32">
        <v>346309</v>
      </c>
      <c r="D19" s="33">
        <v>1385236</v>
      </c>
      <c r="E19" s="33">
        <v>462531.10249999998</v>
      </c>
      <c r="F19" s="33" t="b">
        <v>0</v>
      </c>
      <c r="G19" s="33">
        <f t="shared" si="0"/>
        <v>1</v>
      </c>
    </row>
    <row r="20" spans="1:7" ht="15" customHeight="1" x14ac:dyDescent="0.25">
      <c r="A20" s="1">
        <v>17</v>
      </c>
      <c r="B20" s="31" t="s">
        <v>16</v>
      </c>
      <c r="C20" s="32">
        <v>1222579</v>
      </c>
      <c r="D20" s="33">
        <v>4890316</v>
      </c>
      <c r="E20" s="33">
        <v>759352.25899999938</v>
      </c>
      <c r="F20" s="33" t="b">
        <v>0</v>
      </c>
      <c r="G20" s="33">
        <f t="shared" si="0"/>
        <v>1</v>
      </c>
    </row>
    <row r="21" spans="1:7" ht="15" customHeight="1" x14ac:dyDescent="0.25">
      <c r="A21" s="1">
        <v>18</v>
      </c>
      <c r="B21" s="31" t="s">
        <v>17</v>
      </c>
      <c r="C21" s="32">
        <v>246493</v>
      </c>
      <c r="D21" s="33">
        <v>985972</v>
      </c>
      <c r="E21" s="33">
        <v>293500.63199999998</v>
      </c>
      <c r="F21" s="33" t="b">
        <v>0</v>
      </c>
      <c r="G21" s="33">
        <f t="shared" si="0"/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53A5E-5D57-4F9D-A160-94DC096D7B79}">
  <dimension ref="A1:O333"/>
  <sheetViews>
    <sheetView workbookViewId="0"/>
  </sheetViews>
  <sheetFormatPr defaultColWidth="8.81640625" defaultRowHeight="14" x14ac:dyDescent="0.3"/>
  <cols>
    <col min="1" max="1" width="43.6328125" style="4" customWidth="1"/>
    <col min="2" max="2" width="12.36328125" style="4" bestFit="1" customWidth="1"/>
    <col min="3" max="3" width="29.90625" style="4" customWidth="1"/>
    <col min="4" max="4" width="16.453125" style="4" customWidth="1"/>
    <col min="5" max="5" width="16.08984375" style="5" customWidth="1"/>
    <col min="6" max="9" width="23" style="6" customWidth="1"/>
    <col min="10" max="11" width="23" style="7" customWidth="1"/>
    <col min="12" max="15" width="23" style="6" customWidth="1"/>
    <col min="16" max="16384" width="8.81640625" style="8"/>
  </cols>
  <sheetData>
    <row r="1" spans="1:15" x14ac:dyDescent="0.3">
      <c r="A1" s="20" t="s">
        <v>532</v>
      </c>
      <c r="J1" s="6"/>
      <c r="L1" s="7"/>
    </row>
    <row r="2" spans="1:15" x14ac:dyDescent="0.3">
      <c r="J2" s="6"/>
      <c r="L2" s="7"/>
    </row>
    <row r="3" spans="1:15" ht="52" x14ac:dyDescent="0.3">
      <c r="A3" s="2" t="s">
        <v>1</v>
      </c>
      <c r="B3" s="2" t="s">
        <v>18</v>
      </c>
      <c r="C3" s="2" t="s">
        <v>19</v>
      </c>
      <c r="D3" s="2" t="s">
        <v>20</v>
      </c>
      <c r="E3" s="3" t="s">
        <v>499</v>
      </c>
      <c r="F3" s="9" t="s">
        <v>500</v>
      </c>
      <c r="G3" s="9" t="s">
        <v>501</v>
      </c>
      <c r="H3" s="2" t="s">
        <v>510</v>
      </c>
      <c r="I3" s="2" t="s">
        <v>511</v>
      </c>
      <c r="J3" s="2" t="s">
        <v>530</v>
      </c>
      <c r="K3" s="10" t="s">
        <v>502</v>
      </c>
      <c r="L3" s="10" t="s">
        <v>503</v>
      </c>
      <c r="M3" s="2" t="s">
        <v>512</v>
      </c>
      <c r="N3" s="2" t="s">
        <v>513</v>
      </c>
      <c r="O3" s="2" t="s">
        <v>531</v>
      </c>
    </row>
    <row r="4" spans="1:15" x14ac:dyDescent="0.3">
      <c r="A4" s="21" t="s">
        <v>2</v>
      </c>
      <c r="B4" s="22" t="s">
        <v>21</v>
      </c>
      <c r="C4" s="21" t="s">
        <v>22</v>
      </c>
      <c r="D4" s="22" t="s">
        <v>462</v>
      </c>
      <c r="E4" s="11">
        <v>142352</v>
      </c>
      <c r="F4" s="12">
        <v>9.81</v>
      </c>
      <c r="G4" s="12">
        <v>11.4</v>
      </c>
      <c r="H4" s="12">
        <v>33950.951999999997</v>
      </c>
      <c r="I4" s="12">
        <v>0</v>
      </c>
      <c r="J4" s="12">
        <v>0</v>
      </c>
      <c r="K4" s="15">
        <v>0.65200000000000002</v>
      </c>
      <c r="L4" s="15">
        <v>0.74299999999999999</v>
      </c>
      <c r="M4" s="12">
        <v>25908.063999999991</v>
      </c>
      <c r="N4" s="12">
        <v>0</v>
      </c>
      <c r="O4" s="12">
        <v>0</v>
      </c>
    </row>
    <row r="5" spans="1:15" x14ac:dyDescent="0.3">
      <c r="A5" s="21" t="s">
        <v>2</v>
      </c>
      <c r="B5" s="22" t="s">
        <v>23</v>
      </c>
      <c r="C5" s="21" t="s">
        <v>24</v>
      </c>
      <c r="D5" s="22" t="s">
        <v>463</v>
      </c>
      <c r="E5" s="11">
        <v>22512</v>
      </c>
      <c r="F5" s="12">
        <v>5.04</v>
      </c>
      <c r="G5" s="12">
        <v>25.76</v>
      </c>
      <c r="H5" s="12">
        <v>69967.296000000002</v>
      </c>
      <c r="I5" s="12">
        <v>0</v>
      </c>
      <c r="J5" s="12">
        <v>0</v>
      </c>
      <c r="K5" s="15">
        <v>0.627</v>
      </c>
      <c r="L5" s="15">
        <v>1.5649999999999999</v>
      </c>
      <c r="M5" s="12">
        <v>42232.511999999995</v>
      </c>
      <c r="N5" s="12">
        <v>0</v>
      </c>
      <c r="O5" s="12">
        <v>0</v>
      </c>
    </row>
    <row r="6" spans="1:15" x14ac:dyDescent="0.3">
      <c r="A6" s="21" t="s">
        <v>3</v>
      </c>
      <c r="B6" s="22" t="s">
        <v>25</v>
      </c>
      <c r="C6" s="21" t="s">
        <v>26</v>
      </c>
      <c r="D6" s="22" t="s">
        <v>462</v>
      </c>
      <c r="E6" s="11">
        <v>32408</v>
      </c>
      <c r="F6" s="12">
        <v>39.869999999999997</v>
      </c>
      <c r="G6" s="12">
        <v>53.77</v>
      </c>
      <c r="H6" s="12">
        <v>67570.680000000022</v>
      </c>
      <c r="I6" s="12">
        <v>0</v>
      </c>
      <c r="J6" s="12">
        <v>0</v>
      </c>
      <c r="K6" s="15">
        <v>3.1179999999999999</v>
      </c>
      <c r="L6" s="15">
        <v>2.4940000000000002</v>
      </c>
      <c r="M6" s="12">
        <v>-40445.183999999979</v>
      </c>
      <c r="N6" s="12">
        <v>0</v>
      </c>
      <c r="O6" s="12">
        <v>0</v>
      </c>
    </row>
    <row r="7" spans="1:15" x14ac:dyDescent="0.3">
      <c r="A7" s="21" t="s">
        <v>461</v>
      </c>
      <c r="B7" s="22" t="s">
        <v>464</v>
      </c>
      <c r="C7" s="21" t="s">
        <v>465</v>
      </c>
      <c r="D7" s="22" t="s">
        <v>462</v>
      </c>
      <c r="E7" s="11">
        <v>1341147</v>
      </c>
      <c r="F7" s="12">
        <v>39.69</v>
      </c>
      <c r="G7" s="12">
        <v>31.92</v>
      </c>
      <c r="H7" s="12">
        <v>-1563106.8284999991</v>
      </c>
      <c r="I7" s="12">
        <v>0</v>
      </c>
      <c r="J7" s="12">
        <v>-1211539.7249999994</v>
      </c>
      <c r="K7" s="15">
        <v>1.6579999999999999</v>
      </c>
      <c r="L7" s="15">
        <v>1.4870000000000001</v>
      </c>
      <c r="M7" s="12">
        <v>0</v>
      </c>
      <c r="N7" s="12">
        <v>-458672.27399999951</v>
      </c>
      <c r="O7" s="12">
        <v>0</v>
      </c>
    </row>
    <row r="8" spans="1:15" ht="25.5" x14ac:dyDescent="0.3">
      <c r="A8" s="21" t="s">
        <v>461</v>
      </c>
      <c r="B8" s="22" t="s">
        <v>468</v>
      </c>
      <c r="C8" s="21" t="s">
        <v>469</v>
      </c>
      <c r="D8" s="22" t="s">
        <v>470</v>
      </c>
      <c r="E8" s="11">
        <v>101043</v>
      </c>
      <c r="F8" s="12">
        <v>54.16</v>
      </c>
      <c r="G8" s="12">
        <v>48.73</v>
      </c>
      <c r="H8" s="12">
        <v>-82299.523499999996</v>
      </c>
      <c r="I8" s="12">
        <v>0</v>
      </c>
      <c r="J8" s="12">
        <v>0</v>
      </c>
      <c r="K8" s="15">
        <v>3.323</v>
      </c>
      <c r="L8" s="15">
        <v>2.9409999999999998</v>
      </c>
      <c r="M8" s="12">
        <v>-77196.852000000028</v>
      </c>
      <c r="N8" s="12">
        <v>0</v>
      </c>
      <c r="O8" s="12">
        <v>-69636.192000000068</v>
      </c>
    </row>
    <row r="9" spans="1:15" ht="25.5" x14ac:dyDescent="0.3">
      <c r="A9" s="21" t="s">
        <v>461</v>
      </c>
      <c r="B9" s="22" t="s">
        <v>466</v>
      </c>
      <c r="C9" s="21" t="s">
        <v>467</v>
      </c>
      <c r="D9" s="22" t="s">
        <v>463</v>
      </c>
      <c r="E9" s="11">
        <v>237615</v>
      </c>
      <c r="F9" s="12">
        <v>55</v>
      </c>
      <c r="G9" s="12">
        <v>42.18</v>
      </c>
      <c r="H9" s="12">
        <v>-456933.64500000002</v>
      </c>
      <c r="I9" s="12">
        <v>0</v>
      </c>
      <c r="J9" s="12">
        <v>-298357.86749999993</v>
      </c>
      <c r="K9" s="15">
        <v>2.63</v>
      </c>
      <c r="L9" s="15">
        <v>2.0880000000000001</v>
      </c>
      <c r="M9" s="12">
        <v>-257574.65999999992</v>
      </c>
      <c r="N9" s="12">
        <v>0</v>
      </c>
      <c r="O9" s="12">
        <v>-87828.289999999921</v>
      </c>
    </row>
    <row r="10" spans="1:15" x14ac:dyDescent="0.3">
      <c r="A10" s="21" t="s">
        <v>4</v>
      </c>
      <c r="B10" s="22" t="s">
        <v>27</v>
      </c>
      <c r="C10" s="21" t="s">
        <v>28</v>
      </c>
      <c r="D10" s="22" t="s">
        <v>462</v>
      </c>
      <c r="E10" s="11">
        <v>51010</v>
      </c>
      <c r="F10" s="12">
        <v>29.61</v>
      </c>
      <c r="G10" s="12">
        <v>21.07</v>
      </c>
      <c r="H10" s="12">
        <v>-65343.80999999999</v>
      </c>
      <c r="I10" s="12">
        <v>0</v>
      </c>
      <c r="J10" s="12">
        <v>0</v>
      </c>
      <c r="K10" s="15">
        <v>2.4670000000000001</v>
      </c>
      <c r="L10" s="15">
        <v>1.4359999999999999</v>
      </c>
      <c r="M10" s="12">
        <v>-105182.62000000001</v>
      </c>
      <c r="N10" s="12">
        <v>0</v>
      </c>
      <c r="O10" s="12">
        <v>0</v>
      </c>
    </row>
    <row r="11" spans="1:15" ht="25.5" x14ac:dyDescent="0.3">
      <c r="A11" s="21" t="s">
        <v>4</v>
      </c>
      <c r="B11" s="22" t="s">
        <v>29</v>
      </c>
      <c r="C11" s="21" t="s">
        <v>30</v>
      </c>
      <c r="D11" s="22" t="s">
        <v>470</v>
      </c>
      <c r="E11" s="11">
        <v>14606</v>
      </c>
      <c r="F11" s="12">
        <v>49.73</v>
      </c>
      <c r="G11" s="12">
        <v>46.3</v>
      </c>
      <c r="H11" s="12">
        <v>-7514.7869999999984</v>
      </c>
      <c r="I11" s="12">
        <v>0</v>
      </c>
      <c r="J11" s="12">
        <v>0</v>
      </c>
      <c r="K11" s="15">
        <v>3.359</v>
      </c>
      <c r="L11" s="15">
        <v>2.5859999999999999</v>
      </c>
      <c r="M11" s="12">
        <v>-22580.876000000004</v>
      </c>
      <c r="N11" s="12">
        <v>0</v>
      </c>
      <c r="O11" s="12">
        <v>-9739.6940349436736</v>
      </c>
    </row>
    <row r="12" spans="1:15" x14ac:dyDescent="0.3">
      <c r="A12" s="21" t="s">
        <v>5</v>
      </c>
      <c r="B12" s="22" t="s">
        <v>31</v>
      </c>
      <c r="C12" s="21" t="s">
        <v>32</v>
      </c>
      <c r="D12" s="22" t="s">
        <v>463</v>
      </c>
      <c r="E12" s="11">
        <v>29092</v>
      </c>
      <c r="F12" s="12">
        <v>10.39</v>
      </c>
      <c r="G12" s="12">
        <v>25.32</v>
      </c>
      <c r="H12" s="12">
        <v>65151.534</v>
      </c>
      <c r="I12" s="12">
        <v>0</v>
      </c>
      <c r="J12" s="12">
        <v>0</v>
      </c>
      <c r="K12" s="15">
        <v>0.53100000000000003</v>
      </c>
      <c r="L12" s="15">
        <v>1.335</v>
      </c>
      <c r="M12" s="12">
        <v>46779.935999999994</v>
      </c>
      <c r="N12" s="12">
        <v>0</v>
      </c>
      <c r="O12" s="12">
        <v>0</v>
      </c>
    </row>
    <row r="13" spans="1:15" x14ac:dyDescent="0.3">
      <c r="A13" s="21" t="s">
        <v>6</v>
      </c>
      <c r="B13" s="22" t="s">
        <v>33</v>
      </c>
      <c r="C13" s="21" t="s">
        <v>34</v>
      </c>
      <c r="D13" s="22" t="s">
        <v>470</v>
      </c>
      <c r="E13" s="11">
        <v>107839</v>
      </c>
      <c r="F13" s="12">
        <v>24.12</v>
      </c>
      <c r="G13" s="12">
        <v>20.100000000000001</v>
      </c>
      <c r="H13" s="12">
        <v>-65026.916999999994</v>
      </c>
      <c r="I13" s="12">
        <v>0</v>
      </c>
      <c r="J13" s="12">
        <v>0</v>
      </c>
      <c r="K13" s="15">
        <v>2.0179999999999998</v>
      </c>
      <c r="L13" s="15">
        <v>1.27</v>
      </c>
      <c r="M13" s="12">
        <v>-161327.14399999994</v>
      </c>
      <c r="N13" s="12">
        <v>0</v>
      </c>
      <c r="O13" s="12">
        <v>0</v>
      </c>
    </row>
    <row r="14" spans="1:15" x14ac:dyDescent="0.3">
      <c r="A14" s="21" t="s">
        <v>6</v>
      </c>
      <c r="B14" s="22" t="s">
        <v>35</v>
      </c>
      <c r="C14" s="21" t="s">
        <v>34</v>
      </c>
      <c r="D14" s="22" t="s">
        <v>463</v>
      </c>
      <c r="E14" s="11">
        <v>23010</v>
      </c>
      <c r="F14" s="12">
        <v>9.0399999999999991</v>
      </c>
      <c r="G14" s="12">
        <v>12.4</v>
      </c>
      <c r="H14" s="12">
        <v>11597.040000000005</v>
      </c>
      <c r="I14" s="12">
        <v>0</v>
      </c>
      <c r="J14" s="12">
        <v>0</v>
      </c>
      <c r="K14" s="15">
        <v>0.66600000000000004</v>
      </c>
      <c r="L14" s="15">
        <v>0.73</v>
      </c>
      <c r="M14" s="12">
        <v>2945.2799999999975</v>
      </c>
      <c r="N14" s="12">
        <v>0</v>
      </c>
      <c r="O14" s="12">
        <v>0</v>
      </c>
    </row>
    <row r="15" spans="1:15" x14ac:dyDescent="0.3">
      <c r="A15" s="21" t="s">
        <v>7</v>
      </c>
      <c r="B15" s="22" t="s">
        <v>36</v>
      </c>
      <c r="C15" s="21" t="s">
        <v>37</v>
      </c>
      <c r="D15" s="22" t="s">
        <v>463</v>
      </c>
      <c r="E15" s="11">
        <v>18137</v>
      </c>
      <c r="F15" s="12">
        <v>77.849999999999994</v>
      </c>
      <c r="G15" s="12">
        <v>50.29</v>
      </c>
      <c r="H15" s="12">
        <v>-74978.357999999978</v>
      </c>
      <c r="I15" s="12">
        <v>0</v>
      </c>
      <c r="J15" s="12">
        <v>0</v>
      </c>
      <c r="K15" s="15">
        <v>6.1870000000000003</v>
      </c>
      <c r="L15" s="15">
        <v>4.0199999999999996</v>
      </c>
      <c r="M15" s="12">
        <v>-78605.758000000031</v>
      </c>
      <c r="N15" s="12">
        <v>0</v>
      </c>
      <c r="O15" s="12">
        <v>0</v>
      </c>
    </row>
    <row r="16" spans="1:15" ht="25.5" x14ac:dyDescent="0.3">
      <c r="A16" s="21" t="s">
        <v>7</v>
      </c>
      <c r="B16" s="22" t="s">
        <v>44</v>
      </c>
      <c r="C16" s="21" t="s">
        <v>45</v>
      </c>
      <c r="D16" s="22" t="s">
        <v>470</v>
      </c>
      <c r="E16" s="11">
        <v>3616</v>
      </c>
      <c r="F16" s="12">
        <v>27.84</v>
      </c>
      <c r="G16" s="12">
        <v>52.02</v>
      </c>
      <c r="H16" s="12">
        <v>13115.232</v>
      </c>
      <c r="I16" s="12">
        <v>0</v>
      </c>
      <c r="J16" s="12">
        <v>0</v>
      </c>
      <c r="K16" s="15">
        <v>4.4119999999999999</v>
      </c>
      <c r="L16" s="15">
        <v>2.7069999999999999</v>
      </c>
      <c r="M16" s="12">
        <v>-12330.560000000001</v>
      </c>
      <c r="N16" s="12">
        <v>0</v>
      </c>
      <c r="O16" s="12">
        <v>0</v>
      </c>
    </row>
    <row r="17" spans="1:15" x14ac:dyDescent="0.3">
      <c r="A17" s="21" t="s">
        <v>7</v>
      </c>
      <c r="B17" s="22" t="s">
        <v>46</v>
      </c>
      <c r="C17" s="21" t="s">
        <v>47</v>
      </c>
      <c r="D17" s="22" t="s">
        <v>463</v>
      </c>
      <c r="E17" s="11">
        <v>26397</v>
      </c>
      <c r="F17" s="12">
        <v>34.47</v>
      </c>
      <c r="G17" s="12">
        <v>24.25</v>
      </c>
      <c r="H17" s="12">
        <v>-40466.600999999995</v>
      </c>
      <c r="I17" s="12">
        <v>0</v>
      </c>
      <c r="J17" s="12">
        <v>0</v>
      </c>
      <c r="K17" s="15">
        <v>2.2490000000000001</v>
      </c>
      <c r="L17" s="15">
        <v>1.9159999999999999</v>
      </c>
      <c r="M17" s="12">
        <v>0</v>
      </c>
      <c r="N17" s="12">
        <v>-17580.402000000009</v>
      </c>
      <c r="O17" s="12">
        <v>0</v>
      </c>
    </row>
    <row r="18" spans="1:15" x14ac:dyDescent="0.3">
      <c r="A18" s="21" t="s">
        <v>7</v>
      </c>
      <c r="B18" s="22" t="s">
        <v>38</v>
      </c>
      <c r="C18" s="21" t="s">
        <v>39</v>
      </c>
      <c r="D18" s="22" t="s">
        <v>463</v>
      </c>
      <c r="E18" s="11">
        <v>18947</v>
      </c>
      <c r="F18" s="12">
        <v>21.42</v>
      </c>
      <c r="G18" s="12">
        <v>12.63</v>
      </c>
      <c r="H18" s="12">
        <v>-24981.619500000001</v>
      </c>
      <c r="I18" s="12">
        <v>0</v>
      </c>
      <c r="J18" s="12">
        <v>-4742.9669999999996</v>
      </c>
      <c r="K18" s="15">
        <v>0.86399999999999999</v>
      </c>
      <c r="L18" s="15">
        <v>0.91800000000000004</v>
      </c>
      <c r="M18" s="12">
        <v>2046.2760000000019</v>
      </c>
      <c r="N18" s="12">
        <v>0</v>
      </c>
      <c r="O18" s="12">
        <v>0</v>
      </c>
    </row>
    <row r="19" spans="1:15" ht="25.5" x14ac:dyDescent="0.3">
      <c r="A19" s="21" t="s">
        <v>7</v>
      </c>
      <c r="B19" s="22" t="s">
        <v>40</v>
      </c>
      <c r="C19" s="21" t="s">
        <v>41</v>
      </c>
      <c r="D19" s="22" t="s">
        <v>463</v>
      </c>
      <c r="E19" s="11">
        <v>11752</v>
      </c>
      <c r="F19" s="12">
        <v>25.22</v>
      </c>
      <c r="G19" s="12">
        <v>33.29</v>
      </c>
      <c r="H19" s="12">
        <v>14225.796</v>
      </c>
      <c r="I19" s="12">
        <v>0</v>
      </c>
      <c r="J19" s="12">
        <v>0</v>
      </c>
      <c r="K19" s="15">
        <v>2.3319999999999999</v>
      </c>
      <c r="L19" s="15">
        <v>1.7290000000000001</v>
      </c>
      <c r="M19" s="12">
        <v>-14172.911999999995</v>
      </c>
      <c r="N19" s="12">
        <v>0</v>
      </c>
      <c r="O19" s="12">
        <v>0</v>
      </c>
    </row>
    <row r="20" spans="1:15" x14ac:dyDescent="0.3">
      <c r="A20" s="21" t="s">
        <v>7</v>
      </c>
      <c r="B20" s="22" t="s">
        <v>471</v>
      </c>
      <c r="C20" s="21" t="s">
        <v>472</v>
      </c>
      <c r="D20" s="22" t="s">
        <v>470</v>
      </c>
      <c r="E20" s="11">
        <v>797</v>
      </c>
      <c r="F20" s="12">
        <v>96.06</v>
      </c>
      <c r="G20" s="12">
        <v>96.42</v>
      </c>
      <c r="H20" s="12">
        <v>43.037999999999933</v>
      </c>
      <c r="I20" s="12">
        <v>0</v>
      </c>
      <c r="J20" s="12">
        <v>0</v>
      </c>
      <c r="K20" s="15">
        <v>1.9990000000000001</v>
      </c>
      <c r="L20" s="15">
        <v>3.4329999999999998</v>
      </c>
      <c r="M20" s="12">
        <v>2285.7959999999994</v>
      </c>
      <c r="N20" s="12">
        <v>0</v>
      </c>
      <c r="O20" s="12">
        <v>0</v>
      </c>
    </row>
    <row r="21" spans="1:15" x14ac:dyDescent="0.3">
      <c r="A21" s="21" t="s">
        <v>7</v>
      </c>
      <c r="B21" s="22" t="s">
        <v>473</v>
      </c>
      <c r="C21" s="21" t="s">
        <v>474</v>
      </c>
      <c r="D21" s="22" t="s">
        <v>470</v>
      </c>
      <c r="E21" s="11">
        <v>3092</v>
      </c>
      <c r="F21" s="12">
        <v>12.81</v>
      </c>
      <c r="G21" s="12">
        <v>19.77</v>
      </c>
      <c r="H21" s="12">
        <v>3228.0479999999993</v>
      </c>
      <c r="I21" s="12">
        <v>0</v>
      </c>
      <c r="J21" s="12">
        <v>0</v>
      </c>
      <c r="K21" s="15">
        <v>1.0680000000000001</v>
      </c>
      <c r="L21" s="15">
        <v>1.6319999999999999</v>
      </c>
      <c r="M21" s="12">
        <v>3487.7759999999989</v>
      </c>
      <c r="N21" s="12">
        <v>0</v>
      </c>
      <c r="O21" s="12">
        <v>0</v>
      </c>
    </row>
    <row r="22" spans="1:15" x14ac:dyDescent="0.3">
      <c r="A22" s="21" t="s">
        <v>7</v>
      </c>
      <c r="B22" s="22" t="s">
        <v>42</v>
      </c>
      <c r="C22" s="21" t="s">
        <v>43</v>
      </c>
      <c r="D22" s="22" t="s">
        <v>470</v>
      </c>
      <c r="E22" s="11">
        <v>2298</v>
      </c>
      <c r="F22" s="12">
        <v>55.07</v>
      </c>
      <c r="G22" s="12">
        <v>39.57</v>
      </c>
      <c r="H22" s="12">
        <v>-5342.8499999999995</v>
      </c>
      <c r="I22" s="12">
        <v>0</v>
      </c>
      <c r="J22" s="12">
        <v>0</v>
      </c>
      <c r="K22" s="15">
        <v>2.82</v>
      </c>
      <c r="L22" s="15">
        <v>1.571</v>
      </c>
      <c r="M22" s="12">
        <v>-5740.4039999999995</v>
      </c>
      <c r="N22" s="12">
        <v>0</v>
      </c>
      <c r="O22" s="12">
        <v>0</v>
      </c>
    </row>
    <row r="23" spans="1:15" x14ac:dyDescent="0.3">
      <c r="A23" s="21" t="s">
        <v>523</v>
      </c>
      <c r="B23" s="22" t="s">
        <v>525</v>
      </c>
      <c r="C23" s="21" t="s">
        <v>394</v>
      </c>
      <c r="D23" s="22" t="s">
        <v>462</v>
      </c>
      <c r="E23" s="11">
        <v>65153</v>
      </c>
      <c r="F23" s="12">
        <v>37.51</v>
      </c>
      <c r="G23" s="12">
        <v>25.08</v>
      </c>
      <c r="H23" s="12">
        <v>-121477.76850000001</v>
      </c>
      <c r="I23" s="12">
        <v>0</v>
      </c>
      <c r="J23" s="12">
        <v>0</v>
      </c>
      <c r="K23" s="15">
        <v>2.7290000000000001</v>
      </c>
      <c r="L23" s="15">
        <v>1.4239999999999999</v>
      </c>
      <c r="M23" s="12">
        <v>-170049.33000000002</v>
      </c>
      <c r="N23" s="12">
        <v>0</v>
      </c>
      <c r="O23" s="12">
        <v>0</v>
      </c>
    </row>
    <row r="24" spans="1:15" x14ac:dyDescent="0.3">
      <c r="A24" s="21" t="s">
        <v>523</v>
      </c>
      <c r="B24" s="22" t="s">
        <v>526</v>
      </c>
      <c r="C24" s="21" t="s">
        <v>394</v>
      </c>
      <c r="D24" s="22" t="s">
        <v>470</v>
      </c>
      <c r="E24" s="11">
        <v>53991</v>
      </c>
      <c r="F24" s="12">
        <v>63.33</v>
      </c>
      <c r="G24" s="12">
        <v>31.38</v>
      </c>
      <c r="H24" s="12">
        <v>-258751.86749999999</v>
      </c>
      <c r="I24" s="12">
        <v>0</v>
      </c>
      <c r="J24" s="12">
        <v>0</v>
      </c>
      <c r="K24" s="15">
        <v>5.9489999999999998</v>
      </c>
      <c r="L24" s="15">
        <v>2.9569999999999999</v>
      </c>
      <c r="M24" s="12">
        <v>-323082.14399999997</v>
      </c>
      <c r="N24" s="12">
        <v>0</v>
      </c>
      <c r="O24" s="12">
        <v>0</v>
      </c>
    </row>
    <row r="25" spans="1:15" x14ac:dyDescent="0.3">
      <c r="A25" s="21" t="s">
        <v>523</v>
      </c>
      <c r="B25" s="22" t="s">
        <v>527</v>
      </c>
      <c r="C25" s="21" t="s">
        <v>394</v>
      </c>
      <c r="D25" s="22" t="s">
        <v>463</v>
      </c>
      <c r="E25" s="11">
        <v>619678</v>
      </c>
      <c r="F25" s="12">
        <v>44.27</v>
      </c>
      <c r="G25" s="12">
        <v>29.34</v>
      </c>
      <c r="H25" s="12">
        <v>-1387768.8810000003</v>
      </c>
      <c r="I25" s="12">
        <v>0</v>
      </c>
      <c r="J25" s="12">
        <v>0</v>
      </c>
      <c r="K25" s="15">
        <v>2.5289999999999999</v>
      </c>
      <c r="L25" s="15">
        <v>1.87</v>
      </c>
      <c r="M25" s="12">
        <v>-816735.60399999982</v>
      </c>
      <c r="N25" s="12">
        <v>0</v>
      </c>
      <c r="O25" s="12">
        <v>0</v>
      </c>
    </row>
    <row r="26" spans="1:15" x14ac:dyDescent="0.3">
      <c r="A26" s="21" t="s">
        <v>523</v>
      </c>
      <c r="B26" s="22" t="s">
        <v>528</v>
      </c>
      <c r="C26" s="21" t="s">
        <v>95</v>
      </c>
      <c r="D26" s="22" t="s">
        <v>470</v>
      </c>
      <c r="E26" s="11">
        <v>14243</v>
      </c>
      <c r="F26" s="12">
        <v>76.8</v>
      </c>
      <c r="G26" s="12">
        <v>55.73</v>
      </c>
      <c r="H26" s="12">
        <v>-45015.001499999998</v>
      </c>
      <c r="I26" s="12">
        <v>0</v>
      </c>
      <c r="J26" s="12">
        <v>0</v>
      </c>
      <c r="K26" s="15">
        <v>2.218</v>
      </c>
      <c r="L26" s="15">
        <v>3.0430000000000001</v>
      </c>
      <c r="M26" s="12">
        <v>23500.950000000004</v>
      </c>
      <c r="N26" s="12">
        <v>0</v>
      </c>
      <c r="O26" s="12">
        <v>0</v>
      </c>
    </row>
    <row r="27" spans="1:15" x14ac:dyDescent="0.3">
      <c r="A27" s="21" t="s">
        <v>523</v>
      </c>
      <c r="B27" s="22" t="s">
        <v>529</v>
      </c>
      <c r="C27" s="21" t="s">
        <v>95</v>
      </c>
      <c r="D27" s="22" t="s">
        <v>463</v>
      </c>
      <c r="E27" s="11">
        <v>50984</v>
      </c>
      <c r="F27" s="12">
        <v>20.51</v>
      </c>
      <c r="G27" s="12">
        <v>21.97</v>
      </c>
      <c r="H27" s="12">
        <v>11165.495999999979</v>
      </c>
      <c r="I27" s="12">
        <v>0</v>
      </c>
      <c r="J27" s="12">
        <v>0</v>
      </c>
      <c r="K27" s="15">
        <v>1.4790000000000001</v>
      </c>
      <c r="L27" s="15">
        <v>0.85</v>
      </c>
      <c r="M27" s="12">
        <v>-64137.87200000001</v>
      </c>
      <c r="N27" s="12">
        <v>0</v>
      </c>
      <c r="O27" s="12">
        <v>0</v>
      </c>
    </row>
    <row r="28" spans="1:15" x14ac:dyDescent="0.3">
      <c r="A28" s="21" t="s">
        <v>8</v>
      </c>
      <c r="B28" s="22" t="s">
        <v>48</v>
      </c>
      <c r="C28" s="21" t="s">
        <v>49</v>
      </c>
      <c r="D28" s="22" t="s">
        <v>470</v>
      </c>
      <c r="E28" s="11">
        <v>53048</v>
      </c>
      <c r="F28" s="12">
        <v>55.65</v>
      </c>
      <c r="G28" s="12">
        <v>41.39</v>
      </c>
      <c r="H28" s="12">
        <v>-113469.67199999998</v>
      </c>
      <c r="I28" s="12">
        <v>0</v>
      </c>
      <c r="J28" s="12">
        <v>-6845.5139999999956</v>
      </c>
      <c r="K28" s="15">
        <v>3.5390000000000001</v>
      </c>
      <c r="L28" s="15">
        <v>3.1509999999999998</v>
      </c>
      <c r="M28" s="12">
        <v>-41165.248000000036</v>
      </c>
      <c r="N28" s="12">
        <v>0</v>
      </c>
      <c r="O28" s="12">
        <v>0</v>
      </c>
    </row>
    <row r="29" spans="1:15" x14ac:dyDescent="0.3">
      <c r="A29" s="21" t="s">
        <v>8</v>
      </c>
      <c r="B29" s="22" t="s">
        <v>50</v>
      </c>
      <c r="C29" s="21" t="s">
        <v>49</v>
      </c>
      <c r="D29" s="22" t="s">
        <v>463</v>
      </c>
      <c r="E29" s="11">
        <v>33366</v>
      </c>
      <c r="F29" s="12">
        <v>26.15</v>
      </c>
      <c r="G29" s="12">
        <v>22.67</v>
      </c>
      <c r="H29" s="12">
        <v>-17417.051999999981</v>
      </c>
      <c r="I29" s="12">
        <v>0</v>
      </c>
      <c r="J29" s="12">
        <v>0</v>
      </c>
      <c r="K29" s="15">
        <v>1.631</v>
      </c>
      <c r="L29" s="15">
        <v>1.4339999999999999</v>
      </c>
      <c r="M29" s="12">
        <v>-13146.204000000003</v>
      </c>
      <c r="N29" s="12">
        <v>0</v>
      </c>
      <c r="O29" s="12">
        <v>0</v>
      </c>
    </row>
    <row r="30" spans="1:15" x14ac:dyDescent="0.3">
      <c r="A30" s="21" t="s">
        <v>8</v>
      </c>
      <c r="B30" s="22" t="s">
        <v>51</v>
      </c>
      <c r="C30" s="21" t="s">
        <v>52</v>
      </c>
      <c r="D30" s="22" t="s">
        <v>462</v>
      </c>
      <c r="E30" s="11">
        <v>56220</v>
      </c>
      <c r="F30" s="12">
        <v>20.34</v>
      </c>
      <c r="G30" s="12">
        <v>18.920000000000002</v>
      </c>
      <c r="H30" s="12">
        <v>-11974.859999999984</v>
      </c>
      <c r="I30" s="12">
        <v>0</v>
      </c>
      <c r="J30" s="12">
        <v>0</v>
      </c>
      <c r="K30" s="15">
        <v>1.4</v>
      </c>
      <c r="L30" s="15">
        <v>1.137</v>
      </c>
      <c r="M30" s="12">
        <v>-29571.71999999999</v>
      </c>
      <c r="N30" s="12">
        <v>0</v>
      </c>
      <c r="O30" s="12">
        <v>0</v>
      </c>
    </row>
    <row r="31" spans="1:15" x14ac:dyDescent="0.3">
      <c r="A31" s="21" t="s">
        <v>8</v>
      </c>
      <c r="B31" s="22" t="s">
        <v>53</v>
      </c>
      <c r="C31" s="21" t="s">
        <v>52</v>
      </c>
      <c r="D31" s="22" t="s">
        <v>470</v>
      </c>
      <c r="E31" s="11">
        <v>76092</v>
      </c>
      <c r="F31" s="12">
        <v>40.39</v>
      </c>
      <c r="G31" s="12">
        <v>40.17</v>
      </c>
      <c r="H31" s="12">
        <v>-2511.0359999999869</v>
      </c>
      <c r="I31" s="12">
        <v>0</v>
      </c>
      <c r="J31" s="12">
        <v>0</v>
      </c>
      <c r="K31" s="15">
        <v>3.4129999999999998</v>
      </c>
      <c r="L31" s="15">
        <v>2.839</v>
      </c>
      <c r="M31" s="12">
        <v>-87353.61599999998</v>
      </c>
      <c r="N31" s="12">
        <v>0</v>
      </c>
      <c r="O31" s="12">
        <v>0</v>
      </c>
    </row>
    <row r="32" spans="1:15" x14ac:dyDescent="0.3">
      <c r="A32" s="21" t="s">
        <v>8</v>
      </c>
      <c r="B32" s="22" t="s">
        <v>54</v>
      </c>
      <c r="C32" s="21" t="s">
        <v>52</v>
      </c>
      <c r="D32" s="22" t="s">
        <v>463</v>
      </c>
      <c r="E32" s="11">
        <v>91502</v>
      </c>
      <c r="F32" s="12">
        <v>24.96</v>
      </c>
      <c r="G32" s="12">
        <v>23.81</v>
      </c>
      <c r="H32" s="12">
        <v>-15784.095000000028</v>
      </c>
      <c r="I32" s="12">
        <v>0</v>
      </c>
      <c r="J32" s="12">
        <v>-23679.894000000008</v>
      </c>
      <c r="K32" s="15">
        <v>2.786</v>
      </c>
      <c r="L32" s="15">
        <v>1.722</v>
      </c>
      <c r="M32" s="12">
        <v>-194716.25600000002</v>
      </c>
      <c r="N32" s="12">
        <v>0</v>
      </c>
      <c r="O32" s="12">
        <v>0</v>
      </c>
    </row>
    <row r="33" spans="1:15" x14ac:dyDescent="0.3">
      <c r="A33" s="21" t="s">
        <v>8</v>
      </c>
      <c r="B33" s="22" t="s">
        <v>55</v>
      </c>
      <c r="C33" s="21" t="s">
        <v>56</v>
      </c>
      <c r="D33" s="22" t="s">
        <v>462</v>
      </c>
      <c r="E33" s="11">
        <v>33291</v>
      </c>
      <c r="F33" s="12">
        <v>9.0500000000000007</v>
      </c>
      <c r="G33" s="12">
        <v>12.09</v>
      </c>
      <c r="H33" s="12">
        <v>15180.695999999994</v>
      </c>
      <c r="I33" s="12">
        <v>0</v>
      </c>
      <c r="J33" s="12">
        <v>0</v>
      </c>
      <c r="K33" s="15">
        <v>1.5509999999999999</v>
      </c>
      <c r="L33" s="15">
        <v>1.2729999999999999</v>
      </c>
      <c r="M33" s="12">
        <v>-18509.796000000002</v>
      </c>
      <c r="N33" s="12">
        <v>0</v>
      </c>
      <c r="O33" s="12">
        <v>0</v>
      </c>
    </row>
    <row r="34" spans="1:15" x14ac:dyDescent="0.3">
      <c r="A34" s="21" t="s">
        <v>8</v>
      </c>
      <c r="B34" s="22" t="s">
        <v>57</v>
      </c>
      <c r="C34" s="21" t="s">
        <v>56</v>
      </c>
      <c r="D34" s="22" t="s">
        <v>470</v>
      </c>
      <c r="E34" s="11">
        <v>216252</v>
      </c>
      <c r="F34" s="12">
        <v>43.91</v>
      </c>
      <c r="G34" s="12">
        <v>41.32</v>
      </c>
      <c r="H34" s="12">
        <v>-84013.901999999885</v>
      </c>
      <c r="I34" s="12">
        <v>0</v>
      </c>
      <c r="J34" s="12">
        <v>0</v>
      </c>
      <c r="K34" s="15">
        <v>3.855</v>
      </c>
      <c r="L34" s="15">
        <v>2.9569999999999999</v>
      </c>
      <c r="M34" s="12">
        <v>-388388.59200000006</v>
      </c>
      <c r="N34" s="12">
        <v>0</v>
      </c>
      <c r="O34" s="12">
        <v>0</v>
      </c>
    </row>
    <row r="35" spans="1:15" x14ac:dyDescent="0.3">
      <c r="A35" s="21" t="s">
        <v>8</v>
      </c>
      <c r="B35" s="22" t="s">
        <v>58</v>
      </c>
      <c r="C35" s="21" t="s">
        <v>56</v>
      </c>
      <c r="D35" s="22" t="s">
        <v>463</v>
      </c>
      <c r="E35" s="11">
        <v>178313</v>
      </c>
      <c r="F35" s="12">
        <v>31.34</v>
      </c>
      <c r="G35" s="12">
        <v>31.35</v>
      </c>
      <c r="H35" s="12">
        <v>267.46950000004176</v>
      </c>
      <c r="I35" s="12">
        <v>0</v>
      </c>
      <c r="J35" s="12">
        <v>0</v>
      </c>
      <c r="K35" s="15">
        <v>2.6019999999999999</v>
      </c>
      <c r="L35" s="15">
        <v>2.2639999999999998</v>
      </c>
      <c r="M35" s="12">
        <v>-120539.58800000003</v>
      </c>
      <c r="N35" s="12">
        <v>0</v>
      </c>
      <c r="O35" s="12">
        <v>-11048.027999999891</v>
      </c>
    </row>
    <row r="36" spans="1:15" x14ac:dyDescent="0.3">
      <c r="A36" s="21" t="s">
        <v>8</v>
      </c>
      <c r="B36" s="22" t="s">
        <v>59</v>
      </c>
      <c r="C36" s="21" t="s">
        <v>60</v>
      </c>
      <c r="D36" s="22" t="s">
        <v>462</v>
      </c>
      <c r="E36" s="11">
        <v>40320</v>
      </c>
      <c r="F36" s="12">
        <v>14.04</v>
      </c>
      <c r="G36" s="12">
        <v>12.52</v>
      </c>
      <c r="H36" s="12">
        <v>-9192.9599999999973</v>
      </c>
      <c r="I36" s="12">
        <v>0</v>
      </c>
      <c r="J36" s="12">
        <v>0</v>
      </c>
      <c r="K36" s="15">
        <v>1.002</v>
      </c>
      <c r="L36" s="15">
        <v>0.88700000000000001</v>
      </c>
      <c r="M36" s="12">
        <v>-9273.5999999999985</v>
      </c>
      <c r="N36" s="12">
        <v>0</v>
      </c>
      <c r="O36" s="12">
        <v>0</v>
      </c>
    </row>
    <row r="37" spans="1:15" x14ac:dyDescent="0.3">
      <c r="A37" s="21" t="s">
        <v>8</v>
      </c>
      <c r="B37" s="22" t="s">
        <v>61</v>
      </c>
      <c r="C37" s="21" t="s">
        <v>60</v>
      </c>
      <c r="D37" s="22" t="s">
        <v>470</v>
      </c>
      <c r="E37" s="11">
        <v>74751</v>
      </c>
      <c r="F37" s="12">
        <v>47.82</v>
      </c>
      <c r="G37" s="12">
        <v>40.43</v>
      </c>
      <c r="H37" s="12">
        <v>-82861.483500000002</v>
      </c>
      <c r="I37" s="12">
        <v>0</v>
      </c>
      <c r="J37" s="12">
        <v>0</v>
      </c>
      <c r="K37" s="15">
        <v>3.8839999999999999</v>
      </c>
      <c r="L37" s="15">
        <v>2.9169999999999998</v>
      </c>
      <c r="M37" s="12">
        <v>-144568.43400000001</v>
      </c>
      <c r="N37" s="12">
        <v>0</v>
      </c>
      <c r="O37" s="12">
        <v>0</v>
      </c>
    </row>
    <row r="38" spans="1:15" x14ac:dyDescent="0.3">
      <c r="A38" s="21" t="s">
        <v>8</v>
      </c>
      <c r="B38" s="22" t="s">
        <v>62</v>
      </c>
      <c r="C38" s="21" t="s">
        <v>60</v>
      </c>
      <c r="D38" s="22" t="s">
        <v>463</v>
      </c>
      <c r="E38" s="11">
        <v>25152</v>
      </c>
      <c r="F38" s="12">
        <v>29.02</v>
      </c>
      <c r="G38" s="12">
        <v>24.41</v>
      </c>
      <c r="H38" s="12">
        <v>-17392.607999999997</v>
      </c>
      <c r="I38" s="12">
        <v>0</v>
      </c>
      <c r="J38" s="12">
        <v>0</v>
      </c>
      <c r="K38" s="15">
        <v>2.9969999999999999</v>
      </c>
      <c r="L38" s="15">
        <v>1.9550000000000001</v>
      </c>
      <c r="M38" s="12">
        <v>-52416.767999999989</v>
      </c>
      <c r="N38" s="12">
        <v>0</v>
      </c>
      <c r="O38" s="12">
        <v>-5880.1859999999997</v>
      </c>
    </row>
    <row r="39" spans="1:15" x14ac:dyDescent="0.3">
      <c r="A39" s="21" t="s">
        <v>8</v>
      </c>
      <c r="B39" s="22" t="s">
        <v>63</v>
      </c>
      <c r="C39" s="21" t="s">
        <v>64</v>
      </c>
      <c r="D39" s="22" t="s">
        <v>462</v>
      </c>
      <c r="E39" s="11">
        <v>43617</v>
      </c>
      <c r="F39" s="12">
        <v>31.9</v>
      </c>
      <c r="G39" s="12">
        <v>18.04</v>
      </c>
      <c r="H39" s="12">
        <v>-90679.743000000002</v>
      </c>
      <c r="I39" s="12">
        <v>0</v>
      </c>
      <c r="J39" s="12">
        <v>0</v>
      </c>
      <c r="K39" s="15">
        <v>1.8480000000000001</v>
      </c>
      <c r="L39" s="15">
        <v>1.1160000000000001</v>
      </c>
      <c r="M39" s="12">
        <v>-63855.288</v>
      </c>
      <c r="N39" s="12">
        <v>0</v>
      </c>
      <c r="O39" s="12">
        <v>0</v>
      </c>
    </row>
    <row r="40" spans="1:15" x14ac:dyDescent="0.3">
      <c r="A40" s="21" t="s">
        <v>8</v>
      </c>
      <c r="B40" s="22" t="s">
        <v>65</v>
      </c>
      <c r="C40" s="21" t="s">
        <v>64</v>
      </c>
      <c r="D40" s="22" t="s">
        <v>470</v>
      </c>
      <c r="E40" s="11">
        <v>137969</v>
      </c>
      <c r="F40" s="12">
        <v>52.95</v>
      </c>
      <c r="G40" s="12">
        <v>51.64</v>
      </c>
      <c r="H40" s="12">
        <v>-27110.908500000045</v>
      </c>
      <c r="I40" s="12">
        <v>0</v>
      </c>
      <c r="J40" s="12">
        <v>-101612.27999999997</v>
      </c>
      <c r="K40" s="15">
        <v>4.3550000000000004</v>
      </c>
      <c r="L40" s="15">
        <v>3.798</v>
      </c>
      <c r="M40" s="12">
        <v>-153697.4660000001</v>
      </c>
      <c r="N40" s="12">
        <v>0</v>
      </c>
      <c r="O40" s="12">
        <v>-160644.17599999986</v>
      </c>
    </row>
    <row r="41" spans="1:15" x14ac:dyDescent="0.3">
      <c r="A41" s="21" t="s">
        <v>8</v>
      </c>
      <c r="B41" s="22" t="s">
        <v>66</v>
      </c>
      <c r="C41" s="21" t="s">
        <v>64</v>
      </c>
      <c r="D41" s="22" t="s">
        <v>463</v>
      </c>
      <c r="E41" s="11">
        <v>106603</v>
      </c>
      <c r="F41" s="12">
        <v>21.68</v>
      </c>
      <c r="G41" s="12">
        <v>23.45</v>
      </c>
      <c r="H41" s="12">
        <v>28303.096499999996</v>
      </c>
      <c r="I41" s="12">
        <v>0</v>
      </c>
      <c r="J41" s="12">
        <v>0</v>
      </c>
      <c r="K41" s="15">
        <v>1.609</v>
      </c>
      <c r="L41" s="15">
        <v>1.7150000000000001</v>
      </c>
      <c r="M41" s="12">
        <v>22599.836000000021</v>
      </c>
      <c r="N41" s="12">
        <v>0</v>
      </c>
      <c r="O41" s="12">
        <v>0</v>
      </c>
    </row>
    <row r="42" spans="1:15" x14ac:dyDescent="0.3">
      <c r="A42" s="21" t="s">
        <v>8</v>
      </c>
      <c r="B42" s="22" t="s">
        <v>67</v>
      </c>
      <c r="C42" s="21" t="s">
        <v>68</v>
      </c>
      <c r="D42" s="22" t="s">
        <v>462</v>
      </c>
      <c r="E42" s="11">
        <v>43015</v>
      </c>
      <c r="F42" s="12">
        <v>26.31</v>
      </c>
      <c r="G42" s="12">
        <v>21.86</v>
      </c>
      <c r="H42" s="12">
        <v>-28712.512499999993</v>
      </c>
      <c r="I42" s="12">
        <v>0</v>
      </c>
      <c r="J42" s="12">
        <v>0</v>
      </c>
      <c r="K42" s="15">
        <v>1.5389999999999999</v>
      </c>
      <c r="L42" s="15">
        <v>1.1279999999999999</v>
      </c>
      <c r="M42" s="12">
        <v>-35358.33</v>
      </c>
      <c r="N42" s="12">
        <v>0</v>
      </c>
      <c r="O42" s="12">
        <v>0</v>
      </c>
    </row>
    <row r="43" spans="1:15" x14ac:dyDescent="0.3">
      <c r="A43" s="21" t="s">
        <v>8</v>
      </c>
      <c r="B43" s="22" t="s">
        <v>69</v>
      </c>
      <c r="C43" s="21" t="s">
        <v>68</v>
      </c>
      <c r="D43" s="22" t="s">
        <v>470</v>
      </c>
      <c r="E43" s="11">
        <v>87657</v>
      </c>
      <c r="F43" s="12">
        <v>47.61</v>
      </c>
      <c r="G43" s="12">
        <v>44.39</v>
      </c>
      <c r="H43" s="12">
        <v>-42338.330999999984</v>
      </c>
      <c r="I43" s="12">
        <v>0</v>
      </c>
      <c r="J43" s="12">
        <v>0</v>
      </c>
      <c r="K43" s="15">
        <v>4.1150000000000002</v>
      </c>
      <c r="L43" s="15">
        <v>2.948</v>
      </c>
      <c r="M43" s="12">
        <v>-204591.43800000005</v>
      </c>
      <c r="N43" s="12">
        <v>0</v>
      </c>
      <c r="O43" s="12">
        <v>-50650.239999999925</v>
      </c>
    </row>
    <row r="44" spans="1:15" x14ac:dyDescent="0.3">
      <c r="A44" s="21" t="s">
        <v>8</v>
      </c>
      <c r="B44" s="22" t="s">
        <v>70</v>
      </c>
      <c r="C44" s="21" t="s">
        <v>68</v>
      </c>
      <c r="D44" s="22" t="s">
        <v>463</v>
      </c>
      <c r="E44" s="11">
        <v>165468</v>
      </c>
      <c r="F44" s="12">
        <v>41.23</v>
      </c>
      <c r="G44" s="12">
        <v>22.7</v>
      </c>
      <c r="H44" s="12">
        <v>-459918.30599999992</v>
      </c>
      <c r="I44" s="12">
        <v>0</v>
      </c>
      <c r="J44" s="12">
        <v>0</v>
      </c>
      <c r="K44" s="15">
        <v>2.819</v>
      </c>
      <c r="L44" s="15">
        <v>1.83</v>
      </c>
      <c r="M44" s="12">
        <v>-327295.70399999997</v>
      </c>
      <c r="N44" s="12">
        <v>0</v>
      </c>
      <c r="O44" s="12">
        <v>0</v>
      </c>
    </row>
    <row r="45" spans="1:15" x14ac:dyDescent="0.3">
      <c r="A45" s="21" t="s">
        <v>8</v>
      </c>
      <c r="B45" s="22" t="s">
        <v>71</v>
      </c>
      <c r="C45" s="21" t="s">
        <v>72</v>
      </c>
      <c r="D45" s="22" t="s">
        <v>462</v>
      </c>
      <c r="E45" s="11">
        <v>377739</v>
      </c>
      <c r="F45" s="12">
        <v>38.99</v>
      </c>
      <c r="G45" s="12">
        <v>29.3</v>
      </c>
      <c r="H45" s="12">
        <v>-549043.63650000002</v>
      </c>
      <c r="I45" s="12">
        <v>0</v>
      </c>
      <c r="J45" s="12">
        <v>0</v>
      </c>
      <c r="K45" s="15">
        <v>1.794</v>
      </c>
      <c r="L45" s="15">
        <v>1.2669999999999999</v>
      </c>
      <c r="M45" s="12">
        <v>-398136.90600000008</v>
      </c>
      <c r="N45" s="12">
        <v>0</v>
      </c>
      <c r="O45" s="12">
        <v>0</v>
      </c>
    </row>
    <row r="46" spans="1:15" x14ac:dyDescent="0.3">
      <c r="A46" s="21" t="s">
        <v>8</v>
      </c>
      <c r="B46" s="22" t="s">
        <v>73</v>
      </c>
      <c r="C46" s="21" t="s">
        <v>72</v>
      </c>
      <c r="D46" s="22" t="s">
        <v>470</v>
      </c>
      <c r="E46" s="11">
        <v>91211</v>
      </c>
      <c r="F46" s="12">
        <v>68.13</v>
      </c>
      <c r="G46" s="12">
        <v>58.27</v>
      </c>
      <c r="H46" s="12">
        <v>-134901.06899999987</v>
      </c>
      <c r="I46" s="12">
        <v>0</v>
      </c>
      <c r="J46" s="12">
        <v>0</v>
      </c>
      <c r="K46" s="15">
        <v>5.5860000000000003</v>
      </c>
      <c r="L46" s="15">
        <v>4.1630000000000003</v>
      </c>
      <c r="M46" s="12">
        <v>-259586.50599999999</v>
      </c>
      <c r="N46" s="12">
        <v>0</v>
      </c>
      <c r="O46" s="12">
        <v>-144309.30000000002</v>
      </c>
    </row>
    <row r="47" spans="1:15" x14ac:dyDescent="0.3">
      <c r="A47" s="21" t="s">
        <v>8</v>
      </c>
      <c r="B47" s="22" t="s">
        <v>74</v>
      </c>
      <c r="C47" s="21" t="s">
        <v>72</v>
      </c>
      <c r="D47" s="22" t="s">
        <v>463</v>
      </c>
      <c r="E47" s="11">
        <v>149447</v>
      </c>
      <c r="F47" s="12">
        <v>30.03</v>
      </c>
      <c r="G47" s="12">
        <v>31.39</v>
      </c>
      <c r="H47" s="12">
        <v>30487.187999999987</v>
      </c>
      <c r="I47" s="12">
        <v>0</v>
      </c>
      <c r="J47" s="12">
        <v>0</v>
      </c>
      <c r="K47" s="15">
        <v>1.7549999999999999</v>
      </c>
      <c r="L47" s="15">
        <v>2.008</v>
      </c>
      <c r="M47" s="12">
        <v>75620.18200000003</v>
      </c>
      <c r="N47" s="12">
        <v>0</v>
      </c>
      <c r="O47" s="12">
        <v>0</v>
      </c>
    </row>
    <row r="48" spans="1:15" x14ac:dyDescent="0.3">
      <c r="A48" s="21" t="s">
        <v>8</v>
      </c>
      <c r="B48" s="22" t="s">
        <v>75</v>
      </c>
      <c r="C48" s="21" t="s">
        <v>76</v>
      </c>
      <c r="D48" s="22" t="s">
        <v>462</v>
      </c>
      <c r="E48" s="11">
        <v>62647</v>
      </c>
      <c r="F48" s="12">
        <v>30.31</v>
      </c>
      <c r="G48" s="12">
        <v>20.81</v>
      </c>
      <c r="H48" s="12">
        <v>-89271.974999999991</v>
      </c>
      <c r="I48" s="12">
        <v>0</v>
      </c>
      <c r="J48" s="12">
        <v>-2527.1999999999962</v>
      </c>
      <c r="K48" s="15">
        <v>2.6709999999999998</v>
      </c>
      <c r="L48" s="15">
        <v>1.198</v>
      </c>
      <c r="M48" s="12">
        <v>-184558.06199999998</v>
      </c>
      <c r="N48" s="12">
        <v>0</v>
      </c>
      <c r="O48" s="12">
        <v>0</v>
      </c>
    </row>
    <row r="49" spans="1:15" x14ac:dyDescent="0.3">
      <c r="A49" s="21" t="s">
        <v>8</v>
      </c>
      <c r="B49" s="22" t="s">
        <v>77</v>
      </c>
      <c r="C49" s="21" t="s">
        <v>76</v>
      </c>
      <c r="D49" s="22" t="s">
        <v>470</v>
      </c>
      <c r="E49" s="11">
        <v>35390</v>
      </c>
      <c r="F49" s="12">
        <v>85.47</v>
      </c>
      <c r="G49" s="12">
        <v>74.569999999999993</v>
      </c>
      <c r="H49" s="12">
        <v>-57862.650000000023</v>
      </c>
      <c r="I49" s="12">
        <v>0</v>
      </c>
      <c r="J49" s="12">
        <v>0</v>
      </c>
      <c r="K49" s="15">
        <v>8.6509999999999998</v>
      </c>
      <c r="L49" s="15">
        <v>5.3109999999999999</v>
      </c>
      <c r="M49" s="12">
        <v>-236405.19999999998</v>
      </c>
      <c r="N49" s="12">
        <v>0</v>
      </c>
      <c r="O49" s="12">
        <v>0</v>
      </c>
    </row>
    <row r="50" spans="1:15" x14ac:dyDescent="0.3">
      <c r="A50" s="21" t="s">
        <v>8</v>
      </c>
      <c r="B50" s="22" t="s">
        <v>78</v>
      </c>
      <c r="C50" s="21" t="s">
        <v>76</v>
      </c>
      <c r="D50" s="22" t="s">
        <v>463</v>
      </c>
      <c r="E50" s="11">
        <v>67719</v>
      </c>
      <c r="F50" s="12">
        <v>38.67</v>
      </c>
      <c r="G50" s="12">
        <v>29.54</v>
      </c>
      <c r="H50" s="12">
        <v>-92741.170500000022</v>
      </c>
      <c r="I50" s="12">
        <v>0</v>
      </c>
      <c r="J50" s="12">
        <v>0</v>
      </c>
      <c r="K50" s="15">
        <v>2.613</v>
      </c>
      <c r="L50" s="15">
        <v>1.7310000000000001</v>
      </c>
      <c r="M50" s="12">
        <v>-119456.31599999999</v>
      </c>
      <c r="N50" s="12">
        <v>0</v>
      </c>
      <c r="O50" s="12">
        <v>0</v>
      </c>
    </row>
    <row r="51" spans="1:15" x14ac:dyDescent="0.3">
      <c r="A51" s="21" t="s">
        <v>8</v>
      </c>
      <c r="B51" s="22" t="s">
        <v>79</v>
      </c>
      <c r="C51" s="21" t="s">
        <v>80</v>
      </c>
      <c r="D51" s="22" t="s">
        <v>462</v>
      </c>
      <c r="E51" s="11">
        <v>126227</v>
      </c>
      <c r="F51" s="12">
        <v>18.11</v>
      </c>
      <c r="G51" s="12">
        <v>14.44</v>
      </c>
      <c r="H51" s="12">
        <v>-69487.963499999998</v>
      </c>
      <c r="I51" s="12">
        <v>0</v>
      </c>
      <c r="J51" s="12">
        <v>0</v>
      </c>
      <c r="K51" s="15">
        <v>1.704</v>
      </c>
      <c r="L51" s="15">
        <v>1.0029999999999999</v>
      </c>
      <c r="M51" s="12">
        <v>-176970.25400000002</v>
      </c>
      <c r="N51" s="12">
        <v>0</v>
      </c>
      <c r="O51" s="12">
        <v>0</v>
      </c>
    </row>
    <row r="52" spans="1:15" x14ac:dyDescent="0.3">
      <c r="A52" s="21" t="s">
        <v>8</v>
      </c>
      <c r="B52" s="22" t="s">
        <v>81</v>
      </c>
      <c r="C52" s="21" t="s">
        <v>80</v>
      </c>
      <c r="D52" s="22" t="s">
        <v>470</v>
      </c>
      <c r="E52" s="11">
        <v>122005</v>
      </c>
      <c r="F52" s="12">
        <v>24.2</v>
      </c>
      <c r="G52" s="12">
        <v>28.51</v>
      </c>
      <c r="H52" s="12">
        <v>78876.232500000042</v>
      </c>
      <c r="I52" s="12">
        <v>0</v>
      </c>
      <c r="J52" s="12">
        <v>0</v>
      </c>
      <c r="K52" s="15">
        <v>2.4820000000000002</v>
      </c>
      <c r="L52" s="15">
        <v>2.113</v>
      </c>
      <c r="M52" s="12">
        <v>-90039.690000000046</v>
      </c>
      <c r="N52" s="12">
        <v>0</v>
      </c>
      <c r="O52" s="12">
        <v>0</v>
      </c>
    </row>
    <row r="53" spans="1:15" x14ac:dyDescent="0.3">
      <c r="A53" s="21" t="s">
        <v>8</v>
      </c>
      <c r="B53" s="22" t="s">
        <v>82</v>
      </c>
      <c r="C53" s="21" t="s">
        <v>80</v>
      </c>
      <c r="D53" s="22" t="s">
        <v>463</v>
      </c>
      <c r="E53" s="11">
        <v>271630</v>
      </c>
      <c r="F53" s="12">
        <v>19.059999999999999</v>
      </c>
      <c r="G53" s="12">
        <v>21.61</v>
      </c>
      <c r="H53" s="12">
        <v>103898.47500000003</v>
      </c>
      <c r="I53" s="12">
        <v>0</v>
      </c>
      <c r="J53" s="12">
        <v>0</v>
      </c>
      <c r="K53" s="15">
        <v>2.0990000000000002</v>
      </c>
      <c r="L53" s="15">
        <v>1.7569999999999999</v>
      </c>
      <c r="M53" s="12">
        <v>-185794.92000000016</v>
      </c>
      <c r="N53" s="12">
        <v>0</v>
      </c>
      <c r="O53" s="12">
        <v>0</v>
      </c>
    </row>
    <row r="54" spans="1:15" x14ac:dyDescent="0.3">
      <c r="A54" s="21" t="s">
        <v>8</v>
      </c>
      <c r="B54" s="22" t="s">
        <v>83</v>
      </c>
      <c r="C54" s="21" t="s">
        <v>84</v>
      </c>
      <c r="D54" s="22" t="s">
        <v>462</v>
      </c>
      <c r="E54" s="11">
        <v>55084</v>
      </c>
      <c r="F54" s="12">
        <v>22.43</v>
      </c>
      <c r="G54" s="12">
        <v>16.36</v>
      </c>
      <c r="H54" s="12">
        <v>-50153.981999999996</v>
      </c>
      <c r="I54" s="12">
        <v>0</v>
      </c>
      <c r="J54" s="12">
        <v>0</v>
      </c>
      <c r="K54" s="15">
        <v>2.0009999999999999</v>
      </c>
      <c r="L54" s="15">
        <v>1.389</v>
      </c>
      <c r="M54" s="12">
        <v>-67422.815999999992</v>
      </c>
      <c r="N54" s="12">
        <v>0</v>
      </c>
      <c r="O54" s="12">
        <v>0</v>
      </c>
    </row>
    <row r="55" spans="1:15" x14ac:dyDescent="0.3">
      <c r="A55" s="21" t="s">
        <v>8</v>
      </c>
      <c r="B55" s="22" t="s">
        <v>85</v>
      </c>
      <c r="C55" s="21" t="s">
        <v>84</v>
      </c>
      <c r="D55" s="22" t="s">
        <v>470</v>
      </c>
      <c r="E55" s="11">
        <v>163630</v>
      </c>
      <c r="F55" s="12">
        <v>33.770000000000003</v>
      </c>
      <c r="G55" s="12">
        <v>27.79</v>
      </c>
      <c r="H55" s="12">
        <v>-146776.11000000007</v>
      </c>
      <c r="I55" s="12">
        <v>0</v>
      </c>
      <c r="J55" s="12">
        <v>0</v>
      </c>
      <c r="K55" s="15">
        <v>3.379</v>
      </c>
      <c r="L55" s="15">
        <v>2.302</v>
      </c>
      <c r="M55" s="12">
        <v>-352459.01999999996</v>
      </c>
      <c r="N55" s="12">
        <v>0</v>
      </c>
      <c r="O55" s="12">
        <v>0</v>
      </c>
    </row>
    <row r="56" spans="1:15" ht="25.5" x14ac:dyDescent="0.3">
      <c r="A56" s="21" t="s">
        <v>8</v>
      </c>
      <c r="B56" s="22" t="s">
        <v>86</v>
      </c>
      <c r="C56" s="21" t="s">
        <v>87</v>
      </c>
      <c r="D56" s="22" t="s">
        <v>463</v>
      </c>
      <c r="E56" s="11">
        <v>166278</v>
      </c>
      <c r="F56" s="12">
        <v>25.01</v>
      </c>
      <c r="G56" s="12">
        <v>22.09</v>
      </c>
      <c r="H56" s="12">
        <v>-72829.764000000039</v>
      </c>
      <c r="I56" s="12">
        <v>0</v>
      </c>
      <c r="J56" s="12">
        <v>0</v>
      </c>
      <c r="K56" s="15">
        <v>1.8069999999999999</v>
      </c>
      <c r="L56" s="15">
        <v>1.742</v>
      </c>
      <c r="M56" s="12">
        <v>-21616.139999999981</v>
      </c>
      <c r="N56" s="12">
        <v>0</v>
      </c>
      <c r="O56" s="12">
        <v>-101429.11599999998</v>
      </c>
    </row>
    <row r="57" spans="1:15" x14ac:dyDescent="0.3">
      <c r="A57" s="21" t="s">
        <v>8</v>
      </c>
      <c r="B57" s="22" t="s">
        <v>88</v>
      </c>
      <c r="C57" s="21" t="s">
        <v>89</v>
      </c>
      <c r="D57" s="22" t="s">
        <v>470</v>
      </c>
      <c r="E57" s="11">
        <v>107862</v>
      </c>
      <c r="F57" s="12">
        <v>30.56</v>
      </c>
      <c r="G57" s="12">
        <v>29.09</v>
      </c>
      <c r="H57" s="12">
        <v>-23783.570999999978</v>
      </c>
      <c r="I57" s="12">
        <v>0</v>
      </c>
      <c r="J57" s="12">
        <v>-82485.36450000004</v>
      </c>
      <c r="K57" s="15">
        <v>2.9239999999999999</v>
      </c>
      <c r="L57" s="15">
        <v>2.2610000000000001</v>
      </c>
      <c r="M57" s="12">
        <v>-143025.01199999996</v>
      </c>
      <c r="N57" s="12">
        <v>0</v>
      </c>
      <c r="O57" s="12">
        <v>0</v>
      </c>
    </row>
    <row r="58" spans="1:15" x14ac:dyDescent="0.3">
      <c r="A58" s="21" t="s">
        <v>8</v>
      </c>
      <c r="B58" s="22" t="s">
        <v>90</v>
      </c>
      <c r="C58" s="21" t="s">
        <v>91</v>
      </c>
      <c r="D58" s="22" t="s">
        <v>462</v>
      </c>
      <c r="E58" s="11">
        <v>80462</v>
      </c>
      <c r="F58" s="12">
        <v>19.43</v>
      </c>
      <c r="G58" s="12">
        <v>12.35</v>
      </c>
      <c r="H58" s="12">
        <v>-85450.643999999986</v>
      </c>
      <c r="I58" s="12">
        <v>0</v>
      </c>
      <c r="J58" s="12">
        <v>0</v>
      </c>
      <c r="K58" s="15">
        <v>2.0419999999999998</v>
      </c>
      <c r="L58" s="15">
        <v>1.111</v>
      </c>
      <c r="M58" s="12">
        <v>-149820.24399999998</v>
      </c>
      <c r="N58" s="12">
        <v>0</v>
      </c>
      <c r="O58" s="12">
        <v>0</v>
      </c>
    </row>
    <row r="59" spans="1:15" x14ac:dyDescent="0.3">
      <c r="A59" s="21" t="s">
        <v>8</v>
      </c>
      <c r="B59" s="22" t="s">
        <v>92</v>
      </c>
      <c r="C59" s="21" t="s">
        <v>91</v>
      </c>
      <c r="D59" s="22" t="s">
        <v>470</v>
      </c>
      <c r="E59" s="11">
        <v>254767</v>
      </c>
      <c r="F59" s="12">
        <v>28.76</v>
      </c>
      <c r="G59" s="12">
        <v>43.93</v>
      </c>
      <c r="H59" s="12">
        <v>579722.30849999993</v>
      </c>
      <c r="I59" s="12">
        <v>0</v>
      </c>
      <c r="J59" s="12">
        <v>0</v>
      </c>
      <c r="K59" s="15">
        <v>2.74</v>
      </c>
      <c r="L59" s="15">
        <v>2.4500000000000002</v>
      </c>
      <c r="M59" s="12">
        <v>-147764.86000000002</v>
      </c>
      <c r="N59" s="12">
        <v>0</v>
      </c>
      <c r="O59" s="12">
        <v>-187228.09599999993</v>
      </c>
    </row>
    <row r="60" spans="1:15" x14ac:dyDescent="0.3">
      <c r="A60" s="21" t="s">
        <v>8</v>
      </c>
      <c r="B60" s="22" t="s">
        <v>93</v>
      </c>
      <c r="C60" s="21" t="s">
        <v>91</v>
      </c>
      <c r="D60" s="22" t="s">
        <v>463</v>
      </c>
      <c r="E60" s="11">
        <v>355715</v>
      </c>
      <c r="F60" s="12">
        <v>23.6</v>
      </c>
      <c r="G60" s="12">
        <v>21.89</v>
      </c>
      <c r="H60" s="12">
        <v>-91240.897500000036</v>
      </c>
      <c r="I60" s="12">
        <v>0</v>
      </c>
      <c r="J60" s="12">
        <v>0</v>
      </c>
      <c r="K60" s="15">
        <v>1.9259999999999999</v>
      </c>
      <c r="L60" s="15">
        <v>1.4870000000000001</v>
      </c>
      <c r="M60" s="12">
        <v>-312317.7699999999</v>
      </c>
      <c r="N60" s="12">
        <v>0</v>
      </c>
      <c r="O60" s="12">
        <v>0</v>
      </c>
    </row>
    <row r="61" spans="1:15" x14ac:dyDescent="0.3">
      <c r="A61" s="21" t="s">
        <v>8</v>
      </c>
      <c r="B61" s="22" t="s">
        <v>94</v>
      </c>
      <c r="C61" s="21" t="s">
        <v>95</v>
      </c>
      <c r="D61" s="22" t="s">
        <v>470</v>
      </c>
      <c r="E61" s="11">
        <v>161752</v>
      </c>
      <c r="F61" s="12">
        <v>35.47</v>
      </c>
      <c r="G61" s="12">
        <v>31.75</v>
      </c>
      <c r="H61" s="12">
        <v>-90257.615999999965</v>
      </c>
      <c r="I61" s="12">
        <v>0</v>
      </c>
      <c r="J61" s="12">
        <v>-111506.06400000006</v>
      </c>
      <c r="K61" s="15">
        <v>2.528</v>
      </c>
      <c r="L61" s="15">
        <v>2.4319999999999999</v>
      </c>
      <c r="M61" s="12">
        <v>0</v>
      </c>
      <c r="N61" s="12">
        <v>-31056.384000000027</v>
      </c>
      <c r="O61" s="12">
        <v>0</v>
      </c>
    </row>
    <row r="62" spans="1:15" x14ac:dyDescent="0.3">
      <c r="A62" s="21" t="s">
        <v>8</v>
      </c>
      <c r="B62" s="22" t="s">
        <v>96</v>
      </c>
      <c r="C62" s="21" t="s">
        <v>95</v>
      </c>
      <c r="D62" s="22" t="s">
        <v>463</v>
      </c>
      <c r="E62" s="11">
        <v>317549</v>
      </c>
      <c r="F62" s="12">
        <v>31.21</v>
      </c>
      <c r="G62" s="12">
        <v>27.23</v>
      </c>
      <c r="H62" s="12">
        <v>-189576.75300000003</v>
      </c>
      <c r="I62" s="12">
        <v>0</v>
      </c>
      <c r="J62" s="12">
        <v>0</v>
      </c>
      <c r="K62" s="15">
        <v>2.532</v>
      </c>
      <c r="L62" s="15">
        <v>1.9650000000000001</v>
      </c>
      <c r="M62" s="12">
        <v>-360100.56599999999</v>
      </c>
      <c r="N62" s="12">
        <v>0</v>
      </c>
      <c r="O62" s="12">
        <v>0</v>
      </c>
    </row>
    <row r="63" spans="1:15" x14ac:dyDescent="0.3">
      <c r="A63" s="21" t="s">
        <v>8</v>
      </c>
      <c r="B63" s="22" t="s">
        <v>97</v>
      </c>
      <c r="C63" s="21" t="s">
        <v>98</v>
      </c>
      <c r="D63" s="22" t="s">
        <v>462</v>
      </c>
      <c r="E63" s="11">
        <v>89513</v>
      </c>
      <c r="F63" s="12">
        <v>30.5</v>
      </c>
      <c r="G63" s="12">
        <v>26.14</v>
      </c>
      <c r="H63" s="12">
        <v>-58541.501999999986</v>
      </c>
      <c r="I63" s="12">
        <v>0</v>
      </c>
      <c r="J63" s="12">
        <v>0</v>
      </c>
      <c r="K63" s="15">
        <v>2.4649999999999999</v>
      </c>
      <c r="L63" s="15">
        <v>1.3360000000000001</v>
      </c>
      <c r="M63" s="12">
        <v>-202120.35399999996</v>
      </c>
      <c r="N63" s="12">
        <v>0</v>
      </c>
      <c r="O63" s="12">
        <v>0</v>
      </c>
    </row>
    <row r="64" spans="1:15" x14ac:dyDescent="0.3">
      <c r="A64" s="21" t="s">
        <v>8</v>
      </c>
      <c r="B64" s="22" t="s">
        <v>99</v>
      </c>
      <c r="C64" s="21" t="s">
        <v>98</v>
      </c>
      <c r="D64" s="22" t="s">
        <v>470</v>
      </c>
      <c r="E64" s="11">
        <v>128581</v>
      </c>
      <c r="F64" s="12">
        <v>60.93</v>
      </c>
      <c r="G64" s="12">
        <v>48.19</v>
      </c>
      <c r="H64" s="12">
        <v>-245718.29100000003</v>
      </c>
      <c r="I64" s="12">
        <v>0</v>
      </c>
      <c r="J64" s="12">
        <v>0</v>
      </c>
      <c r="K64" s="15">
        <v>5.8529999999999998</v>
      </c>
      <c r="L64" s="15">
        <v>3.3889999999999998</v>
      </c>
      <c r="M64" s="12">
        <v>-633647.16799999995</v>
      </c>
      <c r="N64" s="12">
        <v>0</v>
      </c>
      <c r="O64" s="12">
        <v>0</v>
      </c>
    </row>
    <row r="65" spans="1:15" x14ac:dyDescent="0.3">
      <c r="A65" s="21" t="s">
        <v>8</v>
      </c>
      <c r="B65" s="22" t="s">
        <v>100</v>
      </c>
      <c r="C65" s="21" t="s">
        <v>98</v>
      </c>
      <c r="D65" s="22" t="s">
        <v>463</v>
      </c>
      <c r="E65" s="11">
        <v>90530</v>
      </c>
      <c r="F65" s="12">
        <v>44.51</v>
      </c>
      <c r="G65" s="12">
        <v>30.36</v>
      </c>
      <c r="H65" s="12">
        <v>-192149.92499999996</v>
      </c>
      <c r="I65" s="12">
        <v>0</v>
      </c>
      <c r="J65" s="12">
        <v>0</v>
      </c>
      <c r="K65" s="15">
        <v>3.8730000000000002</v>
      </c>
      <c r="L65" s="15">
        <v>2.2429999999999999</v>
      </c>
      <c r="M65" s="12">
        <v>-295127.80000000005</v>
      </c>
      <c r="N65" s="12">
        <v>0</v>
      </c>
      <c r="O65" s="12">
        <v>0</v>
      </c>
    </row>
    <row r="66" spans="1:15" x14ac:dyDescent="0.3">
      <c r="A66" s="21" t="s">
        <v>8</v>
      </c>
      <c r="B66" s="22" t="s">
        <v>101</v>
      </c>
      <c r="C66" s="21" t="s">
        <v>102</v>
      </c>
      <c r="D66" s="22" t="s">
        <v>470</v>
      </c>
      <c r="E66" s="11">
        <v>89597</v>
      </c>
      <c r="F66" s="12">
        <v>27.68</v>
      </c>
      <c r="G66" s="12">
        <v>26.28</v>
      </c>
      <c r="H66" s="12">
        <v>-18815.369999999981</v>
      </c>
      <c r="I66" s="12">
        <v>0</v>
      </c>
      <c r="J66" s="12">
        <v>0</v>
      </c>
      <c r="K66" s="15">
        <v>2.5870000000000002</v>
      </c>
      <c r="L66" s="15">
        <v>2.0830000000000002</v>
      </c>
      <c r="M66" s="12">
        <v>-90313.775999999998</v>
      </c>
      <c r="N66" s="12">
        <v>0</v>
      </c>
      <c r="O66" s="12">
        <v>0</v>
      </c>
    </row>
    <row r="67" spans="1:15" x14ac:dyDescent="0.3">
      <c r="A67" s="21" t="s">
        <v>8</v>
      </c>
      <c r="B67" s="22" t="s">
        <v>103</v>
      </c>
      <c r="C67" s="21" t="s">
        <v>102</v>
      </c>
      <c r="D67" s="22" t="s">
        <v>463</v>
      </c>
      <c r="E67" s="11">
        <v>63815</v>
      </c>
      <c r="F67" s="12">
        <v>19.670000000000002</v>
      </c>
      <c r="G67" s="12">
        <v>20.75</v>
      </c>
      <c r="H67" s="12">
        <v>10338.029999999984</v>
      </c>
      <c r="I67" s="12">
        <v>0</v>
      </c>
      <c r="J67" s="12">
        <v>0</v>
      </c>
      <c r="K67" s="15">
        <v>1.708</v>
      </c>
      <c r="L67" s="15">
        <v>1.849</v>
      </c>
      <c r="M67" s="12">
        <v>17995.830000000002</v>
      </c>
      <c r="N67" s="12">
        <v>0</v>
      </c>
      <c r="O67" s="12">
        <v>0</v>
      </c>
    </row>
    <row r="68" spans="1:15" x14ac:dyDescent="0.3">
      <c r="A68" s="21" t="s">
        <v>8</v>
      </c>
      <c r="B68" s="22" t="s">
        <v>104</v>
      </c>
      <c r="C68" s="21" t="s">
        <v>105</v>
      </c>
      <c r="D68" s="22" t="s">
        <v>470</v>
      </c>
      <c r="E68" s="11">
        <v>47601</v>
      </c>
      <c r="F68" s="12">
        <v>28</v>
      </c>
      <c r="G68" s="12">
        <v>27.29</v>
      </c>
      <c r="H68" s="12">
        <v>-5069.5065000000059</v>
      </c>
      <c r="I68" s="12">
        <v>0</v>
      </c>
      <c r="J68" s="12">
        <v>0</v>
      </c>
      <c r="K68" s="15">
        <v>3.488</v>
      </c>
      <c r="L68" s="15">
        <v>2.774</v>
      </c>
      <c r="M68" s="12">
        <v>-67974.228000000003</v>
      </c>
      <c r="N68" s="12">
        <v>0</v>
      </c>
      <c r="O68" s="12">
        <v>-37850.596000000012</v>
      </c>
    </row>
    <row r="69" spans="1:15" x14ac:dyDescent="0.3">
      <c r="A69" s="21" t="s">
        <v>8</v>
      </c>
      <c r="B69" s="22" t="s">
        <v>106</v>
      </c>
      <c r="C69" s="21" t="s">
        <v>105</v>
      </c>
      <c r="D69" s="22" t="s">
        <v>463</v>
      </c>
      <c r="E69" s="11">
        <v>184121</v>
      </c>
      <c r="F69" s="12">
        <v>25.37</v>
      </c>
      <c r="G69" s="12">
        <v>22.54</v>
      </c>
      <c r="H69" s="12">
        <v>-78159.364500000054</v>
      </c>
      <c r="I69" s="12">
        <v>0</v>
      </c>
      <c r="J69" s="12">
        <v>0</v>
      </c>
      <c r="K69" s="15">
        <v>2.9220000000000002</v>
      </c>
      <c r="L69" s="15">
        <v>1.9019999999999999</v>
      </c>
      <c r="M69" s="12">
        <v>-375606.84000000008</v>
      </c>
      <c r="N69" s="12">
        <v>0</v>
      </c>
      <c r="O69" s="12">
        <v>0</v>
      </c>
    </row>
    <row r="70" spans="1:15" x14ac:dyDescent="0.3">
      <c r="A70" s="21" t="s">
        <v>8</v>
      </c>
      <c r="B70" s="22" t="s">
        <v>107</v>
      </c>
      <c r="C70" s="21" t="s">
        <v>108</v>
      </c>
      <c r="D70" s="22" t="s">
        <v>470</v>
      </c>
      <c r="E70" s="11">
        <v>105160</v>
      </c>
      <c r="F70" s="12">
        <v>29.89</v>
      </c>
      <c r="G70" s="12">
        <v>36.47</v>
      </c>
      <c r="H70" s="12">
        <v>103792.91999999997</v>
      </c>
      <c r="I70" s="12">
        <v>0</v>
      </c>
      <c r="J70" s="12">
        <v>0</v>
      </c>
      <c r="K70" s="15">
        <v>2.9420000000000002</v>
      </c>
      <c r="L70" s="15">
        <v>2.9209999999999998</v>
      </c>
      <c r="M70" s="12">
        <v>-4416.7200000000739</v>
      </c>
      <c r="N70" s="12">
        <v>0</v>
      </c>
      <c r="O70" s="12">
        <v>0</v>
      </c>
    </row>
    <row r="71" spans="1:15" x14ac:dyDescent="0.3">
      <c r="A71" s="21" t="s">
        <v>8</v>
      </c>
      <c r="B71" s="22" t="s">
        <v>109</v>
      </c>
      <c r="C71" s="21" t="s">
        <v>108</v>
      </c>
      <c r="D71" s="22" t="s">
        <v>463</v>
      </c>
      <c r="E71" s="11">
        <v>330631</v>
      </c>
      <c r="F71" s="12">
        <v>19.559999999999999</v>
      </c>
      <c r="G71" s="12">
        <v>22.24</v>
      </c>
      <c r="H71" s="12">
        <v>132913.66199999998</v>
      </c>
      <c r="I71" s="12">
        <v>0</v>
      </c>
      <c r="J71" s="12">
        <v>0</v>
      </c>
      <c r="K71" s="15">
        <v>1.835</v>
      </c>
      <c r="L71" s="15">
        <v>1.8220000000000001</v>
      </c>
      <c r="M71" s="12">
        <v>-8596.4059999999336</v>
      </c>
      <c r="N71" s="12">
        <v>0</v>
      </c>
      <c r="O71" s="12">
        <v>-107919.54399999995</v>
      </c>
    </row>
    <row r="72" spans="1:15" x14ac:dyDescent="0.3">
      <c r="A72" s="21" t="s">
        <v>8</v>
      </c>
      <c r="B72" s="22" t="s">
        <v>110</v>
      </c>
      <c r="C72" s="21" t="s">
        <v>111</v>
      </c>
      <c r="D72" s="22" t="s">
        <v>470</v>
      </c>
      <c r="E72" s="11">
        <v>84328</v>
      </c>
      <c r="F72" s="12">
        <v>29.3</v>
      </c>
      <c r="G72" s="12">
        <v>38.590000000000003</v>
      </c>
      <c r="H72" s="12">
        <v>117511.06800000003</v>
      </c>
      <c r="I72" s="12">
        <v>0</v>
      </c>
      <c r="J72" s="12">
        <v>0</v>
      </c>
      <c r="K72" s="15">
        <v>2.6749999999999998</v>
      </c>
      <c r="L72" s="15">
        <v>3.0169999999999999</v>
      </c>
      <c r="M72" s="12">
        <v>57680.352000000014</v>
      </c>
      <c r="N72" s="12">
        <v>0</v>
      </c>
      <c r="O72" s="12">
        <v>0</v>
      </c>
    </row>
    <row r="73" spans="1:15" x14ac:dyDescent="0.3">
      <c r="A73" s="21" t="s">
        <v>8</v>
      </c>
      <c r="B73" s="22" t="s">
        <v>112</v>
      </c>
      <c r="C73" s="21" t="s">
        <v>111</v>
      </c>
      <c r="D73" s="22" t="s">
        <v>463</v>
      </c>
      <c r="E73" s="11">
        <v>87164</v>
      </c>
      <c r="F73" s="12">
        <v>23.9</v>
      </c>
      <c r="G73" s="12">
        <v>24.13</v>
      </c>
      <c r="H73" s="12">
        <v>3007.1580000000054</v>
      </c>
      <c r="I73" s="12">
        <v>0</v>
      </c>
      <c r="J73" s="12">
        <v>0</v>
      </c>
      <c r="K73" s="15">
        <v>1.9239999999999999</v>
      </c>
      <c r="L73" s="15">
        <v>1.728</v>
      </c>
      <c r="M73" s="12">
        <v>0</v>
      </c>
      <c r="N73" s="12">
        <v>-34168.287999999993</v>
      </c>
      <c r="O73" s="12">
        <v>0</v>
      </c>
    </row>
    <row r="74" spans="1:15" x14ac:dyDescent="0.3">
      <c r="A74" s="21" t="s">
        <v>8</v>
      </c>
      <c r="B74" s="22" t="s">
        <v>113</v>
      </c>
      <c r="C74" s="21" t="s">
        <v>114</v>
      </c>
      <c r="D74" s="22" t="s">
        <v>462</v>
      </c>
      <c r="E74" s="11">
        <v>21610</v>
      </c>
      <c r="F74" s="12">
        <v>18.850000000000001</v>
      </c>
      <c r="G74" s="12">
        <v>9.11</v>
      </c>
      <c r="H74" s="12">
        <v>-31572.210000000006</v>
      </c>
      <c r="I74" s="12">
        <v>0</v>
      </c>
      <c r="J74" s="12">
        <v>0</v>
      </c>
      <c r="K74" s="15">
        <v>1.232</v>
      </c>
      <c r="L74" s="15">
        <v>0.55800000000000005</v>
      </c>
      <c r="M74" s="12">
        <v>-29130.28</v>
      </c>
      <c r="N74" s="12">
        <v>0</v>
      </c>
      <c r="O74" s="12">
        <v>0</v>
      </c>
    </row>
    <row r="75" spans="1:15" x14ac:dyDescent="0.3">
      <c r="A75" s="21" t="s">
        <v>8</v>
      </c>
      <c r="B75" s="22" t="s">
        <v>115</v>
      </c>
      <c r="C75" s="21" t="s">
        <v>114</v>
      </c>
      <c r="D75" s="22" t="s">
        <v>470</v>
      </c>
      <c r="E75" s="11">
        <v>63222</v>
      </c>
      <c r="F75" s="12">
        <v>34.770000000000003</v>
      </c>
      <c r="G75" s="12">
        <v>32.799999999999997</v>
      </c>
      <c r="H75" s="12">
        <v>0</v>
      </c>
      <c r="I75" s="12">
        <v>-18682.101000000057</v>
      </c>
      <c r="J75" s="12">
        <v>0</v>
      </c>
      <c r="K75" s="15">
        <v>3.66</v>
      </c>
      <c r="L75" s="15">
        <v>2.6680000000000001</v>
      </c>
      <c r="M75" s="12">
        <v>-125432.448</v>
      </c>
      <c r="N75" s="12">
        <v>0</v>
      </c>
      <c r="O75" s="12">
        <v>-34368.51599999996</v>
      </c>
    </row>
    <row r="76" spans="1:15" x14ac:dyDescent="0.3">
      <c r="A76" s="21" t="s">
        <v>8</v>
      </c>
      <c r="B76" s="22" t="s">
        <v>116</v>
      </c>
      <c r="C76" s="21" t="s">
        <v>114</v>
      </c>
      <c r="D76" s="22" t="s">
        <v>463</v>
      </c>
      <c r="E76" s="11">
        <v>398375</v>
      </c>
      <c r="F76" s="12">
        <v>28.97</v>
      </c>
      <c r="G76" s="12">
        <v>25.21</v>
      </c>
      <c r="H76" s="12">
        <v>-224683.49999999988</v>
      </c>
      <c r="I76" s="12">
        <v>0</v>
      </c>
      <c r="J76" s="12">
        <v>0</v>
      </c>
      <c r="K76" s="15">
        <v>2.8690000000000002</v>
      </c>
      <c r="L76" s="15">
        <v>2.1080000000000001</v>
      </c>
      <c r="M76" s="12">
        <v>-606326.75000000012</v>
      </c>
      <c r="N76" s="12">
        <v>0</v>
      </c>
      <c r="O76" s="12">
        <v>0</v>
      </c>
    </row>
    <row r="77" spans="1:15" x14ac:dyDescent="0.3">
      <c r="A77" s="21" t="s">
        <v>8</v>
      </c>
      <c r="B77" s="22" t="s">
        <v>117</v>
      </c>
      <c r="C77" s="21" t="s">
        <v>118</v>
      </c>
      <c r="D77" s="22" t="s">
        <v>462</v>
      </c>
      <c r="E77" s="11">
        <v>87501</v>
      </c>
      <c r="F77" s="12">
        <v>32.89</v>
      </c>
      <c r="G77" s="12">
        <v>21.93</v>
      </c>
      <c r="H77" s="12">
        <v>-143851.644</v>
      </c>
      <c r="I77" s="12">
        <v>0</v>
      </c>
      <c r="J77" s="12">
        <v>0</v>
      </c>
      <c r="K77" s="15">
        <v>1.9490000000000001</v>
      </c>
      <c r="L77" s="15">
        <v>1.173</v>
      </c>
      <c r="M77" s="12">
        <v>-135801.552</v>
      </c>
      <c r="N77" s="12">
        <v>0</v>
      </c>
      <c r="O77" s="12">
        <v>-21307.54399999998</v>
      </c>
    </row>
    <row r="78" spans="1:15" x14ac:dyDescent="0.3">
      <c r="A78" s="21" t="s">
        <v>8</v>
      </c>
      <c r="B78" s="22" t="s">
        <v>119</v>
      </c>
      <c r="C78" s="21" t="s">
        <v>118</v>
      </c>
      <c r="D78" s="22" t="s">
        <v>470</v>
      </c>
      <c r="E78" s="11">
        <v>19408</v>
      </c>
      <c r="F78" s="12">
        <v>38.979999999999997</v>
      </c>
      <c r="G78" s="12">
        <v>37.75</v>
      </c>
      <c r="H78" s="12">
        <v>-3580.7759999999907</v>
      </c>
      <c r="I78" s="12">
        <v>0</v>
      </c>
      <c r="J78" s="12">
        <v>0</v>
      </c>
      <c r="K78" s="15">
        <v>4.0380000000000003</v>
      </c>
      <c r="L78" s="15">
        <v>3.0470000000000002</v>
      </c>
      <c r="M78" s="12">
        <v>-38466.656000000003</v>
      </c>
      <c r="N78" s="12">
        <v>0</v>
      </c>
      <c r="O78" s="12">
        <v>0</v>
      </c>
    </row>
    <row r="79" spans="1:15" x14ac:dyDescent="0.3">
      <c r="A79" s="21" t="s">
        <v>8</v>
      </c>
      <c r="B79" s="22" t="s">
        <v>120</v>
      </c>
      <c r="C79" s="21" t="s">
        <v>118</v>
      </c>
      <c r="D79" s="22" t="s">
        <v>463</v>
      </c>
      <c r="E79" s="11">
        <v>466291</v>
      </c>
      <c r="F79" s="12">
        <v>37.270000000000003</v>
      </c>
      <c r="G79" s="12">
        <v>26.31</v>
      </c>
      <c r="H79" s="12">
        <v>-766582.40400000033</v>
      </c>
      <c r="I79" s="12">
        <v>0</v>
      </c>
      <c r="J79" s="12">
        <v>0</v>
      </c>
      <c r="K79" s="15">
        <v>3.6989999999999998</v>
      </c>
      <c r="L79" s="15">
        <v>2.1059999999999999</v>
      </c>
      <c r="M79" s="12">
        <v>-1485603.1259999999</v>
      </c>
      <c r="N79" s="12">
        <v>0</v>
      </c>
      <c r="O79" s="12">
        <v>0</v>
      </c>
    </row>
    <row r="80" spans="1:15" x14ac:dyDescent="0.3">
      <c r="A80" s="21" t="s">
        <v>8</v>
      </c>
      <c r="B80" s="22" t="s">
        <v>121</v>
      </c>
      <c r="C80" s="21" t="s">
        <v>122</v>
      </c>
      <c r="D80" s="22" t="s">
        <v>462</v>
      </c>
      <c r="E80" s="11">
        <v>102867</v>
      </c>
      <c r="F80" s="12">
        <v>35.83</v>
      </c>
      <c r="G80" s="12">
        <v>17.32</v>
      </c>
      <c r="H80" s="12">
        <v>-285610.22549999994</v>
      </c>
      <c r="I80" s="12">
        <v>0</v>
      </c>
      <c r="J80" s="12">
        <v>0</v>
      </c>
      <c r="K80" s="15">
        <v>1.534</v>
      </c>
      <c r="L80" s="15">
        <v>0.61699999999999999</v>
      </c>
      <c r="M80" s="12">
        <v>-188658.07800000001</v>
      </c>
      <c r="N80" s="12">
        <v>0</v>
      </c>
      <c r="O80" s="12">
        <v>0</v>
      </c>
    </row>
    <row r="81" spans="1:15" x14ac:dyDescent="0.3">
      <c r="A81" s="21" t="s">
        <v>8</v>
      </c>
      <c r="B81" s="22" t="s">
        <v>123</v>
      </c>
      <c r="C81" s="21" t="s">
        <v>122</v>
      </c>
      <c r="D81" s="22" t="s">
        <v>470</v>
      </c>
      <c r="E81" s="11">
        <v>75653</v>
      </c>
      <c r="F81" s="12">
        <v>57.04</v>
      </c>
      <c r="G81" s="12">
        <v>41</v>
      </c>
      <c r="H81" s="12">
        <v>-182021.11799999999</v>
      </c>
      <c r="I81" s="12">
        <v>0</v>
      </c>
      <c r="J81" s="12">
        <v>0</v>
      </c>
      <c r="K81" s="15">
        <v>4.1150000000000002</v>
      </c>
      <c r="L81" s="15">
        <v>2.8889999999999998</v>
      </c>
      <c r="M81" s="12">
        <v>-185501.15600000008</v>
      </c>
      <c r="N81" s="12">
        <v>0</v>
      </c>
      <c r="O81" s="12">
        <v>0</v>
      </c>
    </row>
    <row r="82" spans="1:15" x14ac:dyDescent="0.3">
      <c r="A82" s="21" t="s">
        <v>8</v>
      </c>
      <c r="B82" s="22" t="s">
        <v>124</v>
      </c>
      <c r="C82" s="21" t="s">
        <v>122</v>
      </c>
      <c r="D82" s="22" t="s">
        <v>463</v>
      </c>
      <c r="E82" s="11">
        <v>352411</v>
      </c>
      <c r="F82" s="12">
        <v>39.68</v>
      </c>
      <c r="G82" s="12">
        <v>37.83</v>
      </c>
      <c r="H82" s="12">
        <v>-97794.052500000078</v>
      </c>
      <c r="I82" s="12">
        <v>0</v>
      </c>
      <c r="J82" s="12">
        <v>0</v>
      </c>
      <c r="K82" s="15">
        <v>3.1320000000000001</v>
      </c>
      <c r="L82" s="15">
        <v>2.472</v>
      </c>
      <c r="M82" s="12">
        <v>-465182.52000000008</v>
      </c>
      <c r="N82" s="12">
        <v>0</v>
      </c>
      <c r="O82" s="12">
        <v>0</v>
      </c>
    </row>
    <row r="83" spans="1:15" x14ac:dyDescent="0.3">
      <c r="A83" s="21" t="s">
        <v>8</v>
      </c>
      <c r="B83" s="22" t="s">
        <v>125</v>
      </c>
      <c r="C83" s="21" t="s">
        <v>126</v>
      </c>
      <c r="D83" s="22" t="s">
        <v>470</v>
      </c>
      <c r="E83" s="11">
        <v>55761</v>
      </c>
      <c r="F83" s="12">
        <v>51.92</v>
      </c>
      <c r="G83" s="12">
        <v>37.700000000000003</v>
      </c>
      <c r="H83" s="12">
        <v>-118938.21299999999</v>
      </c>
      <c r="I83" s="12">
        <v>0</v>
      </c>
      <c r="J83" s="12">
        <v>-25024.95</v>
      </c>
      <c r="K83" s="15">
        <v>4.0049999999999999</v>
      </c>
      <c r="L83" s="15">
        <v>3.0630000000000002</v>
      </c>
      <c r="M83" s="12">
        <v>-105053.72399999997</v>
      </c>
      <c r="N83" s="12">
        <v>0</v>
      </c>
      <c r="O83" s="12">
        <v>0</v>
      </c>
    </row>
    <row r="84" spans="1:15" x14ac:dyDescent="0.3">
      <c r="A84" s="21" t="s">
        <v>8</v>
      </c>
      <c r="B84" s="22" t="s">
        <v>127</v>
      </c>
      <c r="C84" s="21" t="s">
        <v>126</v>
      </c>
      <c r="D84" s="22" t="s">
        <v>463</v>
      </c>
      <c r="E84" s="11">
        <v>83773</v>
      </c>
      <c r="F84" s="12">
        <v>33.25</v>
      </c>
      <c r="G84" s="12">
        <v>32.4</v>
      </c>
      <c r="H84" s="12">
        <v>-10681.057500000017</v>
      </c>
      <c r="I84" s="12">
        <v>0</v>
      </c>
      <c r="J84" s="12">
        <v>0</v>
      </c>
      <c r="K84" s="15">
        <v>3.4420000000000002</v>
      </c>
      <c r="L84" s="15">
        <v>2.7130000000000001</v>
      </c>
      <c r="M84" s="12">
        <v>-122141.03400000001</v>
      </c>
      <c r="N84" s="12">
        <v>0</v>
      </c>
      <c r="O84" s="12">
        <v>0</v>
      </c>
    </row>
    <row r="85" spans="1:15" x14ac:dyDescent="0.3">
      <c r="A85" s="21" t="s">
        <v>8</v>
      </c>
      <c r="B85" s="22" t="s">
        <v>128</v>
      </c>
      <c r="C85" s="21" t="s">
        <v>129</v>
      </c>
      <c r="D85" s="22" t="s">
        <v>462</v>
      </c>
      <c r="E85" s="11">
        <v>68828</v>
      </c>
      <c r="F85" s="12">
        <v>13.87</v>
      </c>
      <c r="G85" s="12">
        <v>10.6</v>
      </c>
      <c r="H85" s="12">
        <v>-33760.133999999991</v>
      </c>
      <c r="I85" s="12">
        <v>0</v>
      </c>
      <c r="J85" s="12">
        <v>0</v>
      </c>
      <c r="K85" s="15">
        <v>0.748</v>
      </c>
      <c r="L85" s="15">
        <v>1.1040000000000001</v>
      </c>
      <c r="M85" s="12">
        <v>49005.536000000015</v>
      </c>
      <c r="N85" s="12">
        <v>0</v>
      </c>
      <c r="O85" s="12">
        <v>0</v>
      </c>
    </row>
    <row r="86" spans="1:15" ht="25.5" x14ac:dyDescent="0.3">
      <c r="A86" s="21" t="s">
        <v>8</v>
      </c>
      <c r="B86" s="22" t="s">
        <v>130</v>
      </c>
      <c r="C86" s="21" t="s">
        <v>131</v>
      </c>
      <c r="D86" s="22" t="s">
        <v>470</v>
      </c>
      <c r="E86" s="11">
        <v>121234</v>
      </c>
      <c r="F86" s="12">
        <v>41.53</v>
      </c>
      <c r="G86" s="12">
        <v>52.06</v>
      </c>
      <c r="H86" s="12">
        <v>191489.10300000003</v>
      </c>
      <c r="I86" s="12">
        <v>0</v>
      </c>
      <c r="J86" s="12">
        <v>0</v>
      </c>
      <c r="K86" s="15">
        <v>3.7349999999999999</v>
      </c>
      <c r="L86" s="15">
        <v>3.4159999999999999</v>
      </c>
      <c r="M86" s="12">
        <v>-77347.291999999987</v>
      </c>
      <c r="N86" s="12">
        <v>0</v>
      </c>
      <c r="O86" s="12">
        <v>-54260.864000000045</v>
      </c>
    </row>
    <row r="87" spans="1:15" x14ac:dyDescent="0.3">
      <c r="A87" s="21" t="s">
        <v>8</v>
      </c>
      <c r="B87" s="22" t="s">
        <v>132</v>
      </c>
      <c r="C87" s="21" t="s">
        <v>129</v>
      </c>
      <c r="D87" s="22" t="s">
        <v>463</v>
      </c>
      <c r="E87" s="11">
        <v>164473</v>
      </c>
      <c r="F87" s="12">
        <v>23.33</v>
      </c>
      <c r="G87" s="12">
        <v>20.63</v>
      </c>
      <c r="H87" s="12">
        <v>-66611.564999999973</v>
      </c>
      <c r="I87" s="12">
        <v>0</v>
      </c>
      <c r="J87" s="12">
        <v>0</v>
      </c>
      <c r="K87" s="15">
        <v>1.9359999999999999</v>
      </c>
      <c r="L87" s="15">
        <v>1.9019999999999999</v>
      </c>
      <c r="M87" s="12">
        <v>-11184.16400000001</v>
      </c>
      <c r="N87" s="12">
        <v>0</v>
      </c>
      <c r="O87" s="12">
        <v>0</v>
      </c>
    </row>
    <row r="88" spans="1:15" x14ac:dyDescent="0.3">
      <c r="A88" s="21" t="s">
        <v>8</v>
      </c>
      <c r="B88" s="22" t="s">
        <v>133</v>
      </c>
      <c r="C88" s="21" t="s">
        <v>134</v>
      </c>
      <c r="D88" s="22" t="s">
        <v>470</v>
      </c>
      <c r="E88" s="11">
        <v>16519</v>
      </c>
      <c r="F88" s="12">
        <v>45.44</v>
      </c>
      <c r="G88" s="12">
        <v>39.909999999999997</v>
      </c>
      <c r="H88" s="12">
        <v>0</v>
      </c>
      <c r="I88" s="12">
        <v>-13702.510500000002</v>
      </c>
      <c r="J88" s="12">
        <v>0</v>
      </c>
      <c r="K88" s="15">
        <v>2.734</v>
      </c>
      <c r="L88" s="15">
        <v>2.9460000000000002</v>
      </c>
      <c r="M88" s="12">
        <v>7004.056000000006</v>
      </c>
      <c r="N88" s="12">
        <v>0</v>
      </c>
      <c r="O88" s="12">
        <v>0</v>
      </c>
    </row>
    <row r="89" spans="1:15" x14ac:dyDescent="0.3">
      <c r="A89" s="21" t="s">
        <v>8</v>
      </c>
      <c r="B89" s="22" t="s">
        <v>135</v>
      </c>
      <c r="C89" s="21" t="s">
        <v>134</v>
      </c>
      <c r="D89" s="22" t="s">
        <v>463</v>
      </c>
      <c r="E89" s="11">
        <v>54833</v>
      </c>
      <c r="F89" s="12">
        <v>25.65</v>
      </c>
      <c r="G89" s="12">
        <v>55.23</v>
      </c>
      <c r="H89" s="12">
        <v>243294.02099999998</v>
      </c>
      <c r="I89" s="12">
        <v>0</v>
      </c>
      <c r="J89" s="12">
        <v>0</v>
      </c>
      <c r="K89" s="15">
        <v>2.6110000000000002</v>
      </c>
      <c r="L89" s="15">
        <v>2.4820000000000002</v>
      </c>
      <c r="M89" s="12">
        <v>-14146.914000000001</v>
      </c>
      <c r="N89" s="12">
        <v>0</v>
      </c>
      <c r="O89" s="12">
        <v>0</v>
      </c>
    </row>
    <row r="90" spans="1:15" x14ac:dyDescent="0.3">
      <c r="A90" s="21" t="s">
        <v>8</v>
      </c>
      <c r="B90" s="22" t="s">
        <v>136</v>
      </c>
      <c r="C90" s="21" t="s">
        <v>137</v>
      </c>
      <c r="D90" s="22" t="s">
        <v>463</v>
      </c>
      <c r="E90" s="11">
        <v>17860</v>
      </c>
      <c r="F90" s="12">
        <v>54.79</v>
      </c>
      <c r="G90" s="12">
        <v>28.7</v>
      </c>
      <c r="H90" s="12">
        <v>-69895.11</v>
      </c>
      <c r="I90" s="12">
        <v>0</v>
      </c>
      <c r="J90" s="12">
        <v>-1928.5560000000064</v>
      </c>
      <c r="K90" s="15">
        <v>6.0279999999999996</v>
      </c>
      <c r="L90" s="15">
        <v>3.8370000000000002</v>
      </c>
      <c r="M90" s="12">
        <v>-78262.519999999975</v>
      </c>
      <c r="N90" s="12">
        <v>0</v>
      </c>
      <c r="O90" s="12">
        <v>0</v>
      </c>
    </row>
    <row r="91" spans="1:15" x14ac:dyDescent="0.3">
      <c r="A91" s="21" t="s">
        <v>8</v>
      </c>
      <c r="B91" s="22" t="s">
        <v>138</v>
      </c>
      <c r="C91" s="21" t="s">
        <v>139</v>
      </c>
      <c r="D91" s="22" t="s">
        <v>462</v>
      </c>
      <c r="E91" s="11">
        <v>68605</v>
      </c>
      <c r="F91" s="12">
        <v>15.4</v>
      </c>
      <c r="G91" s="12">
        <v>12.18</v>
      </c>
      <c r="H91" s="12">
        <v>-33136.215000000004</v>
      </c>
      <c r="I91" s="12">
        <v>0</v>
      </c>
      <c r="J91" s="12">
        <v>0</v>
      </c>
      <c r="K91" s="15">
        <v>0.85899999999999999</v>
      </c>
      <c r="L91" s="15">
        <v>0.88</v>
      </c>
      <c r="M91" s="12">
        <v>2881.4100000000026</v>
      </c>
      <c r="N91" s="12">
        <v>0</v>
      </c>
      <c r="O91" s="12">
        <v>0</v>
      </c>
    </row>
    <row r="92" spans="1:15" x14ac:dyDescent="0.3">
      <c r="A92" s="21" t="s">
        <v>8</v>
      </c>
      <c r="B92" s="22" t="s">
        <v>140</v>
      </c>
      <c r="C92" s="21" t="s">
        <v>139</v>
      </c>
      <c r="D92" s="22" t="s">
        <v>470</v>
      </c>
      <c r="E92" s="11">
        <v>64544</v>
      </c>
      <c r="F92" s="12">
        <v>41.81</v>
      </c>
      <c r="G92" s="12">
        <v>48.42</v>
      </c>
      <c r="H92" s="12">
        <v>63995.375999999989</v>
      </c>
      <c r="I92" s="12">
        <v>0</v>
      </c>
      <c r="J92" s="12">
        <v>0</v>
      </c>
      <c r="K92" s="15">
        <v>4.4059999999999997</v>
      </c>
      <c r="L92" s="15">
        <v>3.6640000000000001</v>
      </c>
      <c r="M92" s="12">
        <v>-95783.295999999944</v>
      </c>
      <c r="N92" s="12">
        <v>0</v>
      </c>
      <c r="O92" s="12">
        <v>0</v>
      </c>
    </row>
    <row r="93" spans="1:15" x14ac:dyDescent="0.3">
      <c r="A93" s="21" t="s">
        <v>8</v>
      </c>
      <c r="B93" s="22" t="s">
        <v>141</v>
      </c>
      <c r="C93" s="21" t="s">
        <v>139</v>
      </c>
      <c r="D93" s="22" t="s">
        <v>463</v>
      </c>
      <c r="E93" s="11">
        <v>64236</v>
      </c>
      <c r="F93" s="12">
        <v>23.04</v>
      </c>
      <c r="G93" s="12">
        <v>22.27</v>
      </c>
      <c r="H93" s="12">
        <v>-7419.2579999999953</v>
      </c>
      <c r="I93" s="12">
        <v>0</v>
      </c>
      <c r="J93" s="12">
        <v>-22772.263500000008</v>
      </c>
      <c r="K93" s="15">
        <v>2.649</v>
      </c>
      <c r="L93" s="15">
        <v>1.8520000000000001</v>
      </c>
      <c r="M93" s="12">
        <v>-102392.18399999999</v>
      </c>
      <c r="N93" s="12">
        <v>0</v>
      </c>
      <c r="O93" s="12">
        <v>0</v>
      </c>
    </row>
    <row r="94" spans="1:15" x14ac:dyDescent="0.3">
      <c r="A94" s="21" t="s">
        <v>8</v>
      </c>
      <c r="B94" s="22" t="s">
        <v>142</v>
      </c>
      <c r="C94" s="21" t="s">
        <v>143</v>
      </c>
      <c r="D94" s="22" t="s">
        <v>462</v>
      </c>
      <c r="E94" s="11">
        <v>80995</v>
      </c>
      <c r="F94" s="12">
        <v>26.33</v>
      </c>
      <c r="G94" s="12">
        <v>15.78</v>
      </c>
      <c r="H94" s="12">
        <v>-128174.58749999998</v>
      </c>
      <c r="I94" s="12">
        <v>0</v>
      </c>
      <c r="J94" s="12">
        <v>0</v>
      </c>
      <c r="K94" s="15">
        <v>2.2549999999999999</v>
      </c>
      <c r="L94" s="15">
        <v>1.0900000000000001</v>
      </c>
      <c r="M94" s="12">
        <v>-188718.34999999998</v>
      </c>
      <c r="N94" s="12">
        <v>0</v>
      </c>
      <c r="O94" s="12">
        <v>0</v>
      </c>
    </row>
    <row r="95" spans="1:15" x14ac:dyDescent="0.3">
      <c r="A95" s="21" t="s">
        <v>8</v>
      </c>
      <c r="B95" s="22" t="s">
        <v>144</v>
      </c>
      <c r="C95" s="21" t="s">
        <v>143</v>
      </c>
      <c r="D95" s="22" t="s">
        <v>470</v>
      </c>
      <c r="E95" s="11">
        <v>56747</v>
      </c>
      <c r="F95" s="12">
        <v>47.26</v>
      </c>
      <c r="G95" s="12">
        <v>46.32</v>
      </c>
      <c r="H95" s="12">
        <v>-8001.3269999999802</v>
      </c>
      <c r="I95" s="12">
        <v>0</v>
      </c>
      <c r="J95" s="12">
        <v>0</v>
      </c>
      <c r="K95" s="15">
        <v>5.069</v>
      </c>
      <c r="L95" s="15">
        <v>3.28</v>
      </c>
      <c r="M95" s="12">
        <v>-203040.766</v>
      </c>
      <c r="N95" s="12">
        <v>0</v>
      </c>
      <c r="O95" s="12">
        <v>0</v>
      </c>
    </row>
    <row r="96" spans="1:15" x14ac:dyDescent="0.3">
      <c r="A96" s="21" t="s">
        <v>8</v>
      </c>
      <c r="B96" s="22" t="s">
        <v>145</v>
      </c>
      <c r="C96" s="21" t="s">
        <v>143</v>
      </c>
      <c r="D96" s="22" t="s">
        <v>463</v>
      </c>
      <c r="E96" s="11">
        <v>174420</v>
      </c>
      <c r="F96" s="12">
        <v>26.98</v>
      </c>
      <c r="G96" s="12">
        <v>25.17</v>
      </c>
      <c r="H96" s="12">
        <v>-47355.029999999962</v>
      </c>
      <c r="I96" s="12">
        <v>0</v>
      </c>
      <c r="J96" s="12">
        <v>0</v>
      </c>
      <c r="K96" s="15">
        <v>2.734</v>
      </c>
      <c r="L96" s="15">
        <v>2.2799999999999998</v>
      </c>
      <c r="M96" s="12">
        <v>-158373.36000000007</v>
      </c>
      <c r="N96" s="12">
        <v>0</v>
      </c>
      <c r="O96" s="12">
        <v>0</v>
      </c>
    </row>
    <row r="97" spans="1:15" x14ac:dyDescent="0.3">
      <c r="A97" s="21" t="s">
        <v>8</v>
      </c>
      <c r="B97" s="22" t="s">
        <v>146</v>
      </c>
      <c r="C97" s="21" t="s">
        <v>147</v>
      </c>
      <c r="D97" s="22" t="s">
        <v>462</v>
      </c>
      <c r="E97" s="11">
        <v>31101</v>
      </c>
      <c r="F97" s="12">
        <v>9.49</v>
      </c>
      <c r="G97" s="12">
        <v>12.99</v>
      </c>
      <c r="H97" s="12">
        <v>16328.025</v>
      </c>
      <c r="I97" s="12">
        <v>0</v>
      </c>
      <c r="J97" s="12">
        <v>0</v>
      </c>
      <c r="K97" s="15">
        <v>1.5960000000000001</v>
      </c>
      <c r="L97" s="15">
        <v>1.5429999999999999</v>
      </c>
      <c r="M97" s="12">
        <v>-3296.7060000000097</v>
      </c>
      <c r="N97" s="12">
        <v>0</v>
      </c>
      <c r="O97" s="12">
        <v>-4773.8460000000114</v>
      </c>
    </row>
    <row r="98" spans="1:15" x14ac:dyDescent="0.3">
      <c r="A98" s="21" t="s">
        <v>8</v>
      </c>
      <c r="B98" s="22" t="s">
        <v>148</v>
      </c>
      <c r="C98" s="21" t="s">
        <v>147</v>
      </c>
      <c r="D98" s="22" t="s">
        <v>470</v>
      </c>
      <c r="E98" s="11">
        <v>26706</v>
      </c>
      <c r="F98" s="12">
        <v>49.69</v>
      </c>
      <c r="G98" s="12">
        <v>37.200000000000003</v>
      </c>
      <c r="H98" s="12">
        <v>-50033.690999999984</v>
      </c>
      <c r="I98" s="12">
        <v>0</v>
      </c>
      <c r="J98" s="12">
        <v>0</v>
      </c>
      <c r="K98" s="15">
        <v>3.9159999999999999</v>
      </c>
      <c r="L98" s="15">
        <v>2.62</v>
      </c>
      <c r="M98" s="12">
        <v>-69221.95199999999</v>
      </c>
      <c r="N98" s="12">
        <v>0</v>
      </c>
      <c r="O98" s="12">
        <v>0</v>
      </c>
    </row>
    <row r="99" spans="1:15" x14ac:dyDescent="0.3">
      <c r="A99" s="21" t="s">
        <v>8</v>
      </c>
      <c r="B99" s="22" t="s">
        <v>149</v>
      </c>
      <c r="C99" s="21" t="s">
        <v>147</v>
      </c>
      <c r="D99" s="22" t="s">
        <v>463</v>
      </c>
      <c r="E99" s="11">
        <v>176192</v>
      </c>
      <c r="F99" s="12">
        <v>27.07</v>
      </c>
      <c r="G99" s="12">
        <v>23.98</v>
      </c>
      <c r="H99" s="12">
        <v>-81664.991999999998</v>
      </c>
      <c r="I99" s="12">
        <v>0</v>
      </c>
      <c r="J99" s="12">
        <v>0</v>
      </c>
      <c r="K99" s="15">
        <v>3.2770000000000001</v>
      </c>
      <c r="L99" s="15">
        <v>2.2330000000000001</v>
      </c>
      <c r="M99" s="12">
        <v>-367888.89600000001</v>
      </c>
      <c r="N99" s="12">
        <v>0</v>
      </c>
      <c r="O99" s="12">
        <v>0</v>
      </c>
    </row>
    <row r="100" spans="1:15" x14ac:dyDescent="0.3">
      <c r="A100" s="21" t="s">
        <v>8</v>
      </c>
      <c r="B100" s="22" t="s">
        <v>150</v>
      </c>
      <c r="C100" s="21" t="s">
        <v>151</v>
      </c>
      <c r="D100" s="22" t="s">
        <v>462</v>
      </c>
      <c r="E100" s="11">
        <v>225288</v>
      </c>
      <c r="F100" s="12">
        <v>23.02</v>
      </c>
      <c r="G100" s="12">
        <v>14.72</v>
      </c>
      <c r="H100" s="12">
        <v>-280483.55999999994</v>
      </c>
      <c r="I100" s="12">
        <v>0</v>
      </c>
      <c r="J100" s="12">
        <v>0</v>
      </c>
      <c r="K100" s="15">
        <v>1.032</v>
      </c>
      <c r="L100" s="15">
        <v>0.84299999999999997</v>
      </c>
      <c r="M100" s="12">
        <v>-85158.864000000031</v>
      </c>
      <c r="N100" s="12">
        <v>0</v>
      </c>
      <c r="O100" s="12">
        <v>0</v>
      </c>
    </row>
    <row r="101" spans="1:15" x14ac:dyDescent="0.3">
      <c r="A101" s="21" t="s">
        <v>8</v>
      </c>
      <c r="B101" s="22" t="s">
        <v>152</v>
      </c>
      <c r="C101" s="21" t="s">
        <v>151</v>
      </c>
      <c r="D101" s="22" t="s">
        <v>470</v>
      </c>
      <c r="E101" s="11">
        <v>40945</v>
      </c>
      <c r="F101" s="12">
        <v>51.48</v>
      </c>
      <c r="G101" s="12">
        <v>43.85</v>
      </c>
      <c r="H101" s="12">
        <v>0</v>
      </c>
      <c r="I101" s="12">
        <v>-46861.552499999969</v>
      </c>
      <c r="J101" s="12">
        <v>0</v>
      </c>
      <c r="K101" s="15">
        <v>4.5380000000000003</v>
      </c>
      <c r="L101" s="15">
        <v>2.9929999999999999</v>
      </c>
      <c r="M101" s="12">
        <v>-126520.05000000003</v>
      </c>
      <c r="N101" s="12">
        <v>0</v>
      </c>
      <c r="O101" s="12">
        <v>0</v>
      </c>
    </row>
    <row r="102" spans="1:15" x14ac:dyDescent="0.3">
      <c r="A102" s="21" t="s">
        <v>8</v>
      </c>
      <c r="B102" s="22" t="s">
        <v>153</v>
      </c>
      <c r="C102" s="21" t="s">
        <v>151</v>
      </c>
      <c r="D102" s="22" t="s">
        <v>463</v>
      </c>
      <c r="E102" s="11">
        <v>364129</v>
      </c>
      <c r="F102" s="12">
        <v>28.29</v>
      </c>
      <c r="G102" s="12">
        <v>23.3</v>
      </c>
      <c r="H102" s="12">
        <v>-272550.55649999989</v>
      </c>
      <c r="I102" s="12">
        <v>0</v>
      </c>
      <c r="J102" s="12">
        <v>0</v>
      </c>
      <c r="K102" s="15">
        <v>2.5680000000000001</v>
      </c>
      <c r="L102" s="15">
        <v>1.7749999999999999</v>
      </c>
      <c r="M102" s="12">
        <v>-577508.59400000016</v>
      </c>
      <c r="N102" s="12">
        <v>0</v>
      </c>
      <c r="O102" s="12">
        <v>0</v>
      </c>
    </row>
    <row r="103" spans="1:15" x14ac:dyDescent="0.3">
      <c r="A103" s="21" t="s">
        <v>8</v>
      </c>
      <c r="B103" s="22" t="s">
        <v>154</v>
      </c>
      <c r="C103" s="21" t="s">
        <v>155</v>
      </c>
      <c r="D103" s="22" t="s">
        <v>462</v>
      </c>
      <c r="E103" s="11">
        <v>73126</v>
      </c>
      <c r="F103" s="12">
        <v>10.35</v>
      </c>
      <c r="G103" s="12">
        <v>18.079999999999998</v>
      </c>
      <c r="H103" s="12">
        <v>84789.59699999998</v>
      </c>
      <c r="I103" s="12">
        <v>0</v>
      </c>
      <c r="J103" s="12">
        <v>0</v>
      </c>
      <c r="K103" s="15">
        <v>1.0269999999999999</v>
      </c>
      <c r="L103" s="15">
        <v>1.321</v>
      </c>
      <c r="M103" s="12">
        <v>42998.088000000003</v>
      </c>
      <c r="N103" s="12">
        <v>0</v>
      </c>
      <c r="O103" s="12">
        <v>0</v>
      </c>
    </row>
    <row r="104" spans="1:15" x14ac:dyDescent="0.3">
      <c r="A104" s="21" t="s">
        <v>8</v>
      </c>
      <c r="B104" s="22" t="s">
        <v>156</v>
      </c>
      <c r="C104" s="21" t="s">
        <v>155</v>
      </c>
      <c r="D104" s="22" t="s">
        <v>470</v>
      </c>
      <c r="E104" s="11">
        <v>26169</v>
      </c>
      <c r="F104" s="12">
        <v>51.35</v>
      </c>
      <c r="G104" s="12">
        <v>39.67</v>
      </c>
      <c r="H104" s="12">
        <v>-45848.087999999996</v>
      </c>
      <c r="I104" s="12">
        <v>0</v>
      </c>
      <c r="J104" s="12">
        <v>0</v>
      </c>
      <c r="K104" s="15">
        <v>4.3010000000000002</v>
      </c>
      <c r="L104" s="15">
        <v>3.1419999999999999</v>
      </c>
      <c r="M104" s="12">
        <v>-60659.742000000013</v>
      </c>
      <c r="N104" s="12">
        <v>0</v>
      </c>
      <c r="O104" s="12">
        <v>0</v>
      </c>
    </row>
    <row r="105" spans="1:15" x14ac:dyDescent="0.3">
      <c r="A105" s="21" t="s">
        <v>8</v>
      </c>
      <c r="B105" s="22" t="s">
        <v>157</v>
      </c>
      <c r="C105" s="21" t="s">
        <v>155</v>
      </c>
      <c r="D105" s="22" t="s">
        <v>463</v>
      </c>
      <c r="E105" s="11">
        <v>144389</v>
      </c>
      <c r="F105" s="12">
        <v>29.53</v>
      </c>
      <c r="G105" s="12">
        <v>25.41</v>
      </c>
      <c r="H105" s="12">
        <v>-89232.402000000016</v>
      </c>
      <c r="I105" s="12">
        <v>0</v>
      </c>
      <c r="J105" s="12">
        <v>0</v>
      </c>
      <c r="K105" s="15">
        <v>2.956</v>
      </c>
      <c r="L105" s="15">
        <v>2.476</v>
      </c>
      <c r="M105" s="12">
        <v>-138613.44</v>
      </c>
      <c r="N105" s="12">
        <v>0</v>
      </c>
      <c r="O105" s="12">
        <v>-137163.85000000003</v>
      </c>
    </row>
    <row r="106" spans="1:15" x14ac:dyDescent="0.3">
      <c r="A106" s="21" t="s">
        <v>8</v>
      </c>
      <c r="B106" s="22" t="s">
        <v>158</v>
      </c>
      <c r="C106" s="21" t="s">
        <v>159</v>
      </c>
      <c r="D106" s="22" t="s">
        <v>462</v>
      </c>
      <c r="E106" s="11">
        <v>51144</v>
      </c>
      <c r="F106" s="12">
        <v>11.85</v>
      </c>
      <c r="G106" s="12">
        <v>9.51</v>
      </c>
      <c r="H106" s="12">
        <v>-17951.543999999998</v>
      </c>
      <c r="I106" s="12">
        <v>0</v>
      </c>
      <c r="J106" s="12">
        <v>-12545.754000000004</v>
      </c>
      <c r="K106" s="15">
        <v>1.4590000000000001</v>
      </c>
      <c r="L106" s="15">
        <v>0.58799999999999997</v>
      </c>
      <c r="M106" s="12">
        <v>-89092.848000000013</v>
      </c>
      <c r="N106" s="12">
        <v>0</v>
      </c>
      <c r="O106" s="12">
        <v>0</v>
      </c>
    </row>
    <row r="107" spans="1:15" x14ac:dyDescent="0.3">
      <c r="A107" s="21" t="s">
        <v>8</v>
      </c>
      <c r="B107" s="22" t="s">
        <v>160</v>
      </c>
      <c r="C107" s="21" t="s">
        <v>159</v>
      </c>
      <c r="D107" s="22" t="s">
        <v>470</v>
      </c>
      <c r="E107" s="11">
        <v>76410</v>
      </c>
      <c r="F107" s="12">
        <v>28.11</v>
      </c>
      <c r="G107" s="12">
        <v>19.66</v>
      </c>
      <c r="H107" s="12">
        <v>-96849.675000000003</v>
      </c>
      <c r="I107" s="12">
        <v>0</v>
      </c>
      <c r="J107" s="12">
        <v>0</v>
      </c>
      <c r="K107" s="15">
        <v>2.7559999999999998</v>
      </c>
      <c r="L107" s="15">
        <v>2.0579999999999998</v>
      </c>
      <c r="M107" s="12">
        <v>-106668.35999999999</v>
      </c>
      <c r="N107" s="12">
        <v>0</v>
      </c>
      <c r="O107" s="12">
        <v>0</v>
      </c>
    </row>
    <row r="108" spans="1:15" x14ac:dyDescent="0.3">
      <c r="A108" s="21" t="s">
        <v>8</v>
      </c>
      <c r="B108" s="22" t="s">
        <v>161</v>
      </c>
      <c r="C108" s="21" t="s">
        <v>159</v>
      </c>
      <c r="D108" s="22" t="s">
        <v>463</v>
      </c>
      <c r="E108" s="11">
        <v>127842</v>
      </c>
      <c r="F108" s="12">
        <v>25.67</v>
      </c>
      <c r="G108" s="12">
        <v>18.5</v>
      </c>
      <c r="H108" s="12">
        <v>-137494.07100000003</v>
      </c>
      <c r="I108" s="12">
        <v>0</v>
      </c>
      <c r="J108" s="12">
        <v>0</v>
      </c>
      <c r="K108" s="15">
        <v>2.6480000000000001</v>
      </c>
      <c r="L108" s="15">
        <v>1.718</v>
      </c>
      <c r="M108" s="12">
        <v>-237786.12000000005</v>
      </c>
      <c r="N108" s="12">
        <v>0</v>
      </c>
      <c r="O108" s="12">
        <v>0</v>
      </c>
    </row>
    <row r="109" spans="1:15" x14ac:dyDescent="0.3">
      <c r="A109" s="21" t="s">
        <v>8</v>
      </c>
      <c r="B109" s="22" t="s">
        <v>162</v>
      </c>
      <c r="C109" s="21" t="s">
        <v>163</v>
      </c>
      <c r="D109" s="22" t="s">
        <v>462</v>
      </c>
      <c r="E109" s="11">
        <v>91987</v>
      </c>
      <c r="F109" s="12">
        <v>9.3000000000000007</v>
      </c>
      <c r="G109" s="12">
        <v>10.24</v>
      </c>
      <c r="H109" s="12">
        <v>12970.166999999992</v>
      </c>
      <c r="I109" s="12">
        <v>0</v>
      </c>
      <c r="J109" s="12">
        <v>0</v>
      </c>
      <c r="K109" s="15">
        <v>0.72799999999999998</v>
      </c>
      <c r="L109" s="15">
        <v>0.84799999999999998</v>
      </c>
      <c r="M109" s="12">
        <v>22076.879999999997</v>
      </c>
      <c r="N109" s="12">
        <v>0</v>
      </c>
      <c r="O109" s="12">
        <v>0</v>
      </c>
    </row>
    <row r="110" spans="1:15" x14ac:dyDescent="0.3">
      <c r="A110" s="21" t="s">
        <v>8</v>
      </c>
      <c r="B110" s="22" t="s">
        <v>164</v>
      </c>
      <c r="C110" s="21" t="s">
        <v>163</v>
      </c>
      <c r="D110" s="22" t="s">
        <v>470</v>
      </c>
      <c r="E110" s="11">
        <v>61001</v>
      </c>
      <c r="F110" s="12">
        <v>34.090000000000003</v>
      </c>
      <c r="G110" s="12">
        <v>31.33</v>
      </c>
      <c r="H110" s="12">
        <v>-25254.414000000044</v>
      </c>
      <c r="I110" s="12">
        <v>0</v>
      </c>
      <c r="J110" s="12">
        <v>-17799.210000000025</v>
      </c>
      <c r="K110" s="15">
        <v>2.6680000000000001</v>
      </c>
      <c r="L110" s="15">
        <v>2.6850000000000001</v>
      </c>
      <c r="M110" s="12">
        <v>2074.0339999999883</v>
      </c>
      <c r="N110" s="12">
        <v>0</v>
      </c>
      <c r="O110" s="12">
        <v>0</v>
      </c>
    </row>
    <row r="111" spans="1:15" x14ac:dyDescent="0.3">
      <c r="A111" s="21" t="s">
        <v>8</v>
      </c>
      <c r="B111" s="22" t="s">
        <v>165</v>
      </c>
      <c r="C111" s="21" t="s">
        <v>163</v>
      </c>
      <c r="D111" s="22" t="s">
        <v>463</v>
      </c>
      <c r="E111" s="11">
        <v>89180</v>
      </c>
      <c r="F111" s="12">
        <v>26.77</v>
      </c>
      <c r="G111" s="12">
        <v>16.13</v>
      </c>
      <c r="H111" s="12">
        <v>-142331.28</v>
      </c>
      <c r="I111" s="12">
        <v>0</v>
      </c>
      <c r="J111" s="12">
        <v>0</v>
      </c>
      <c r="K111" s="15">
        <v>2.681</v>
      </c>
      <c r="L111" s="15">
        <v>1.5</v>
      </c>
      <c r="M111" s="12">
        <v>-210643.16</v>
      </c>
      <c r="N111" s="12">
        <v>0</v>
      </c>
      <c r="O111" s="12">
        <v>-16168.151999999995</v>
      </c>
    </row>
    <row r="112" spans="1:15" x14ac:dyDescent="0.3">
      <c r="A112" s="21" t="s">
        <v>8</v>
      </c>
      <c r="B112" s="22" t="s">
        <v>166</v>
      </c>
      <c r="C112" s="21" t="s">
        <v>167</v>
      </c>
      <c r="D112" s="22" t="s">
        <v>462</v>
      </c>
      <c r="E112" s="11">
        <v>45513</v>
      </c>
      <c r="F112" s="12">
        <v>35.74</v>
      </c>
      <c r="G112" s="12">
        <v>16.03</v>
      </c>
      <c r="H112" s="12">
        <v>-134559.1845</v>
      </c>
      <c r="I112" s="12">
        <v>0</v>
      </c>
      <c r="J112" s="12">
        <v>0</v>
      </c>
      <c r="K112" s="15">
        <v>2.4609999999999999</v>
      </c>
      <c r="L112" s="15">
        <v>1.327</v>
      </c>
      <c r="M112" s="12">
        <v>-103223.484</v>
      </c>
      <c r="N112" s="12">
        <v>0</v>
      </c>
      <c r="O112" s="12">
        <v>0</v>
      </c>
    </row>
    <row r="113" spans="1:15" x14ac:dyDescent="0.3">
      <c r="A113" s="21" t="s">
        <v>8</v>
      </c>
      <c r="B113" s="22" t="s">
        <v>168</v>
      </c>
      <c r="C113" s="21" t="s">
        <v>167</v>
      </c>
      <c r="D113" s="22" t="s">
        <v>470</v>
      </c>
      <c r="E113" s="11">
        <v>67450</v>
      </c>
      <c r="F113" s="12">
        <v>43.51</v>
      </c>
      <c r="G113" s="12">
        <v>43.35</v>
      </c>
      <c r="H113" s="12">
        <v>0</v>
      </c>
      <c r="I113" s="12">
        <v>-1618.7999999999656</v>
      </c>
      <c r="J113" s="12">
        <v>0</v>
      </c>
      <c r="K113" s="15">
        <v>3.6850000000000001</v>
      </c>
      <c r="L113" s="15">
        <v>3.1320000000000001</v>
      </c>
      <c r="M113" s="12">
        <v>-74599.7</v>
      </c>
      <c r="N113" s="12">
        <v>0</v>
      </c>
      <c r="O113" s="12">
        <v>-61817.175999999963</v>
      </c>
    </row>
    <row r="114" spans="1:15" x14ac:dyDescent="0.3">
      <c r="A114" s="21" t="s">
        <v>8</v>
      </c>
      <c r="B114" s="22" t="s">
        <v>169</v>
      </c>
      <c r="C114" s="21" t="s">
        <v>167</v>
      </c>
      <c r="D114" s="22" t="s">
        <v>463</v>
      </c>
      <c r="E114" s="11">
        <v>111034</v>
      </c>
      <c r="F114" s="12">
        <v>27.88</v>
      </c>
      <c r="G114" s="12">
        <v>27.98</v>
      </c>
      <c r="H114" s="12">
        <v>1665.5100000000236</v>
      </c>
      <c r="I114" s="12">
        <v>0</v>
      </c>
      <c r="J114" s="12">
        <v>0</v>
      </c>
      <c r="K114" s="15">
        <v>3.706</v>
      </c>
      <c r="L114" s="15">
        <v>2.1930000000000001</v>
      </c>
      <c r="M114" s="12">
        <v>-335988.88399999996</v>
      </c>
      <c r="N114" s="12">
        <v>0</v>
      </c>
      <c r="O114" s="12">
        <v>0</v>
      </c>
    </row>
    <row r="115" spans="1:15" x14ac:dyDescent="0.3">
      <c r="A115" s="21" t="s">
        <v>8</v>
      </c>
      <c r="B115" s="22" t="s">
        <v>170</v>
      </c>
      <c r="C115" s="21" t="s">
        <v>171</v>
      </c>
      <c r="D115" s="22" t="s">
        <v>462</v>
      </c>
      <c r="E115" s="11">
        <v>53071</v>
      </c>
      <c r="F115" s="12">
        <v>21.06</v>
      </c>
      <c r="G115" s="12">
        <v>11.6</v>
      </c>
      <c r="H115" s="12">
        <v>-75307.748999999996</v>
      </c>
      <c r="I115" s="12">
        <v>0</v>
      </c>
      <c r="J115" s="12">
        <v>0</v>
      </c>
      <c r="K115" s="15">
        <v>1.7549999999999999</v>
      </c>
      <c r="L115" s="15">
        <v>1.161</v>
      </c>
      <c r="M115" s="12">
        <v>-63048.347999999984</v>
      </c>
      <c r="N115" s="12">
        <v>0</v>
      </c>
      <c r="O115" s="12">
        <v>0</v>
      </c>
    </row>
    <row r="116" spans="1:15" x14ac:dyDescent="0.3">
      <c r="A116" s="21" t="s">
        <v>8</v>
      </c>
      <c r="B116" s="22" t="s">
        <v>172</v>
      </c>
      <c r="C116" s="21" t="s">
        <v>171</v>
      </c>
      <c r="D116" s="22" t="s">
        <v>470</v>
      </c>
      <c r="E116" s="11">
        <v>67529</v>
      </c>
      <c r="F116" s="12">
        <v>35.54</v>
      </c>
      <c r="G116" s="12">
        <v>37.11</v>
      </c>
      <c r="H116" s="12">
        <v>15903.079500000002</v>
      </c>
      <c r="I116" s="12">
        <v>0</v>
      </c>
      <c r="J116" s="12">
        <v>0</v>
      </c>
      <c r="K116" s="15">
        <v>4.5750000000000002</v>
      </c>
      <c r="L116" s="15">
        <v>2.9390000000000001</v>
      </c>
      <c r="M116" s="12">
        <v>-220954.88800000001</v>
      </c>
      <c r="N116" s="12">
        <v>0</v>
      </c>
      <c r="O116" s="12">
        <v>-29084.769999999982</v>
      </c>
    </row>
    <row r="117" spans="1:15" x14ac:dyDescent="0.3">
      <c r="A117" s="21" t="s">
        <v>8</v>
      </c>
      <c r="B117" s="22" t="s">
        <v>173</v>
      </c>
      <c r="C117" s="21" t="s">
        <v>171</v>
      </c>
      <c r="D117" s="22" t="s">
        <v>463</v>
      </c>
      <c r="E117" s="11">
        <v>153594</v>
      </c>
      <c r="F117" s="12">
        <v>24.2</v>
      </c>
      <c r="G117" s="12">
        <v>26.7</v>
      </c>
      <c r="H117" s="12">
        <v>57597.75</v>
      </c>
      <c r="I117" s="12">
        <v>0</v>
      </c>
      <c r="J117" s="12">
        <v>0</v>
      </c>
      <c r="K117" s="15">
        <v>2.8239999999999998</v>
      </c>
      <c r="L117" s="15">
        <v>2.355</v>
      </c>
      <c r="M117" s="12">
        <v>-144071.17199999996</v>
      </c>
      <c r="N117" s="12">
        <v>0</v>
      </c>
      <c r="O117" s="12">
        <v>-22722.29199999995</v>
      </c>
    </row>
    <row r="118" spans="1:15" x14ac:dyDescent="0.3">
      <c r="A118" s="21" t="s">
        <v>8</v>
      </c>
      <c r="B118" s="22" t="s">
        <v>174</v>
      </c>
      <c r="C118" s="21" t="s">
        <v>175</v>
      </c>
      <c r="D118" s="22" t="s">
        <v>470</v>
      </c>
      <c r="E118" s="11">
        <v>41874</v>
      </c>
      <c r="F118" s="12">
        <v>61.4</v>
      </c>
      <c r="G118" s="12">
        <v>57.6</v>
      </c>
      <c r="H118" s="12">
        <v>-23868.179999999982</v>
      </c>
      <c r="I118" s="12">
        <v>0</v>
      </c>
      <c r="J118" s="12">
        <v>-41859.998999999989</v>
      </c>
      <c r="K118" s="15">
        <v>5.8319999999999999</v>
      </c>
      <c r="L118" s="15">
        <v>4.3520000000000003</v>
      </c>
      <c r="M118" s="12">
        <v>-123947.03999999996</v>
      </c>
      <c r="N118" s="12">
        <v>0</v>
      </c>
      <c r="O118" s="12">
        <v>0</v>
      </c>
    </row>
    <row r="119" spans="1:15" x14ac:dyDescent="0.3">
      <c r="A119" s="21" t="s">
        <v>8</v>
      </c>
      <c r="B119" s="22" t="s">
        <v>176</v>
      </c>
      <c r="C119" s="21" t="s">
        <v>175</v>
      </c>
      <c r="D119" s="22" t="s">
        <v>463</v>
      </c>
      <c r="E119" s="11">
        <v>126234</v>
      </c>
      <c r="F119" s="12">
        <v>37.06</v>
      </c>
      <c r="G119" s="12">
        <v>35.36</v>
      </c>
      <c r="H119" s="12">
        <v>-32189.670000000053</v>
      </c>
      <c r="I119" s="12">
        <v>0</v>
      </c>
      <c r="J119" s="12">
        <v>-41458.230000000054</v>
      </c>
      <c r="K119" s="15">
        <v>3.5990000000000002</v>
      </c>
      <c r="L119" s="15">
        <v>2.3039999999999998</v>
      </c>
      <c r="M119" s="12">
        <v>-326946.06000000011</v>
      </c>
      <c r="N119" s="12">
        <v>0</v>
      </c>
      <c r="O119" s="12">
        <v>0</v>
      </c>
    </row>
    <row r="120" spans="1:15" x14ac:dyDescent="0.3">
      <c r="A120" s="21" t="s">
        <v>8</v>
      </c>
      <c r="B120" s="22" t="s">
        <v>177</v>
      </c>
      <c r="C120" s="21" t="s">
        <v>178</v>
      </c>
      <c r="D120" s="22" t="s">
        <v>470</v>
      </c>
      <c r="E120" s="11">
        <v>30990</v>
      </c>
      <c r="F120" s="12">
        <v>39.39</v>
      </c>
      <c r="G120" s="12">
        <v>53.9</v>
      </c>
      <c r="H120" s="12">
        <v>67449.734999999986</v>
      </c>
      <c r="I120" s="12">
        <v>0</v>
      </c>
      <c r="J120" s="12">
        <v>0</v>
      </c>
      <c r="K120" s="15">
        <v>3.581</v>
      </c>
      <c r="L120" s="15">
        <v>4.0549999999999997</v>
      </c>
      <c r="M120" s="12">
        <v>29378.519999999986</v>
      </c>
      <c r="N120" s="12">
        <v>0</v>
      </c>
      <c r="O120" s="12">
        <v>0</v>
      </c>
    </row>
    <row r="121" spans="1:15" x14ac:dyDescent="0.3">
      <c r="A121" s="21" t="s">
        <v>8</v>
      </c>
      <c r="B121" s="22" t="s">
        <v>179</v>
      </c>
      <c r="C121" s="21" t="s">
        <v>178</v>
      </c>
      <c r="D121" s="22" t="s">
        <v>463</v>
      </c>
      <c r="E121" s="11">
        <v>99808</v>
      </c>
      <c r="F121" s="12">
        <v>23.69</v>
      </c>
      <c r="G121" s="12">
        <v>23.11</v>
      </c>
      <c r="H121" s="12">
        <v>0</v>
      </c>
      <c r="I121" s="12">
        <v>-8683.2960000000276</v>
      </c>
      <c r="J121" s="12">
        <v>0</v>
      </c>
      <c r="K121" s="15">
        <v>1.4359999999999999</v>
      </c>
      <c r="L121" s="15">
        <v>1.367</v>
      </c>
      <c r="M121" s="12">
        <v>0</v>
      </c>
      <c r="N121" s="12">
        <v>-13773.50399999999</v>
      </c>
      <c r="O121" s="12">
        <v>0</v>
      </c>
    </row>
    <row r="122" spans="1:15" x14ac:dyDescent="0.3">
      <c r="A122" s="21" t="s">
        <v>8</v>
      </c>
      <c r="B122" s="22" t="s">
        <v>180</v>
      </c>
      <c r="C122" s="21" t="s">
        <v>181</v>
      </c>
      <c r="D122" s="22" t="s">
        <v>462</v>
      </c>
      <c r="E122" s="11">
        <v>77989</v>
      </c>
      <c r="F122" s="12">
        <v>37.840000000000003</v>
      </c>
      <c r="G122" s="12">
        <v>20.63</v>
      </c>
      <c r="H122" s="12">
        <v>-201328.60350000006</v>
      </c>
      <c r="I122" s="12">
        <v>0</v>
      </c>
      <c r="J122" s="12">
        <v>0</v>
      </c>
      <c r="K122" s="15">
        <v>3.2509999999999999</v>
      </c>
      <c r="L122" s="15">
        <v>1.3520000000000001</v>
      </c>
      <c r="M122" s="12">
        <v>-296202.22199999995</v>
      </c>
      <c r="N122" s="12">
        <v>0</v>
      </c>
      <c r="O122" s="12">
        <v>0</v>
      </c>
    </row>
    <row r="123" spans="1:15" x14ac:dyDescent="0.3">
      <c r="A123" s="21" t="s">
        <v>8</v>
      </c>
      <c r="B123" s="22" t="s">
        <v>182</v>
      </c>
      <c r="C123" s="21" t="s">
        <v>181</v>
      </c>
      <c r="D123" s="22" t="s">
        <v>470</v>
      </c>
      <c r="E123" s="11">
        <v>28533</v>
      </c>
      <c r="F123" s="12">
        <v>51.13</v>
      </c>
      <c r="G123" s="12">
        <v>52.65</v>
      </c>
      <c r="H123" s="12">
        <v>6505.5239999999831</v>
      </c>
      <c r="I123" s="12">
        <v>0</v>
      </c>
      <c r="J123" s="12">
        <v>0</v>
      </c>
      <c r="K123" s="15">
        <v>4.577</v>
      </c>
      <c r="L123" s="15">
        <v>3.677</v>
      </c>
      <c r="M123" s="12">
        <v>-51359.399999999994</v>
      </c>
      <c r="N123" s="12">
        <v>0</v>
      </c>
      <c r="O123" s="12">
        <v>-2174.2840000000147</v>
      </c>
    </row>
    <row r="124" spans="1:15" x14ac:dyDescent="0.3">
      <c r="A124" s="21" t="s">
        <v>8</v>
      </c>
      <c r="B124" s="22" t="s">
        <v>183</v>
      </c>
      <c r="C124" s="21" t="s">
        <v>181</v>
      </c>
      <c r="D124" s="22" t="s">
        <v>463</v>
      </c>
      <c r="E124" s="11">
        <v>27919</v>
      </c>
      <c r="F124" s="12">
        <v>45.65</v>
      </c>
      <c r="G124" s="12">
        <v>40.85</v>
      </c>
      <c r="H124" s="12">
        <v>-20101.679999999989</v>
      </c>
      <c r="I124" s="12">
        <v>0</v>
      </c>
      <c r="J124" s="12">
        <v>-13083.08699999998</v>
      </c>
      <c r="K124" s="15">
        <v>4.2939999999999996</v>
      </c>
      <c r="L124" s="15">
        <v>2.73</v>
      </c>
      <c r="M124" s="12">
        <v>-87330.631999999983</v>
      </c>
      <c r="N124" s="12">
        <v>0</v>
      </c>
      <c r="O124" s="12">
        <v>0</v>
      </c>
    </row>
    <row r="125" spans="1:15" x14ac:dyDescent="0.3">
      <c r="A125" s="21" t="s">
        <v>8</v>
      </c>
      <c r="B125" s="22" t="s">
        <v>184</v>
      </c>
      <c r="C125" s="21" t="s">
        <v>185</v>
      </c>
      <c r="D125" s="22" t="s">
        <v>462</v>
      </c>
      <c r="E125" s="11">
        <v>70307</v>
      </c>
      <c r="F125" s="12">
        <v>33.130000000000003</v>
      </c>
      <c r="G125" s="12">
        <v>26.15</v>
      </c>
      <c r="H125" s="12">
        <v>-73611.429000000033</v>
      </c>
      <c r="I125" s="12">
        <v>0</v>
      </c>
      <c r="J125" s="12">
        <v>0</v>
      </c>
      <c r="K125" s="15">
        <v>2.2269999999999999</v>
      </c>
      <c r="L125" s="15">
        <v>1.778</v>
      </c>
      <c r="M125" s="12">
        <v>-63135.68599999998</v>
      </c>
      <c r="N125" s="12">
        <v>0</v>
      </c>
      <c r="O125" s="12">
        <v>0</v>
      </c>
    </row>
    <row r="126" spans="1:15" x14ac:dyDescent="0.3">
      <c r="A126" s="21" t="s">
        <v>8</v>
      </c>
      <c r="B126" s="22" t="s">
        <v>186</v>
      </c>
      <c r="C126" s="21" t="s">
        <v>185</v>
      </c>
      <c r="D126" s="22" t="s">
        <v>470</v>
      </c>
      <c r="E126" s="11">
        <v>30079</v>
      </c>
      <c r="F126" s="12">
        <v>41.14</v>
      </c>
      <c r="G126" s="12">
        <v>60.2</v>
      </c>
      <c r="H126" s="12">
        <v>85995.861000000019</v>
      </c>
      <c r="I126" s="12">
        <v>0</v>
      </c>
      <c r="J126" s="12">
        <v>0</v>
      </c>
      <c r="K126" s="15">
        <v>4.6710000000000003</v>
      </c>
      <c r="L126" s="15">
        <v>4.1260000000000003</v>
      </c>
      <c r="M126" s="12">
        <v>0</v>
      </c>
      <c r="N126" s="12">
        <v>-32786.109999999993</v>
      </c>
      <c r="O126" s="12">
        <v>0</v>
      </c>
    </row>
    <row r="127" spans="1:15" x14ac:dyDescent="0.3">
      <c r="A127" s="21" t="s">
        <v>8</v>
      </c>
      <c r="B127" s="22" t="s">
        <v>187</v>
      </c>
      <c r="C127" s="21" t="s">
        <v>185</v>
      </c>
      <c r="D127" s="22" t="s">
        <v>463</v>
      </c>
      <c r="E127" s="11">
        <v>161975</v>
      </c>
      <c r="F127" s="12">
        <v>41.02</v>
      </c>
      <c r="G127" s="12">
        <v>36.31</v>
      </c>
      <c r="H127" s="12">
        <v>-114435.33750000001</v>
      </c>
      <c r="I127" s="12">
        <v>0</v>
      </c>
      <c r="J127" s="12">
        <v>0</v>
      </c>
      <c r="K127" s="15">
        <v>3.4849999999999999</v>
      </c>
      <c r="L127" s="15">
        <v>2.5049999999999999</v>
      </c>
      <c r="M127" s="12">
        <v>-317471</v>
      </c>
      <c r="N127" s="12">
        <v>0</v>
      </c>
      <c r="O127" s="12">
        <v>0</v>
      </c>
    </row>
    <row r="128" spans="1:15" x14ac:dyDescent="0.3">
      <c r="A128" s="21" t="s">
        <v>8</v>
      </c>
      <c r="B128" s="22" t="s">
        <v>188</v>
      </c>
      <c r="C128" s="21" t="s">
        <v>189</v>
      </c>
      <c r="D128" s="22" t="s">
        <v>462</v>
      </c>
      <c r="E128" s="11">
        <v>36381</v>
      </c>
      <c r="F128" s="12">
        <v>23.95</v>
      </c>
      <c r="G128" s="12">
        <v>22.78</v>
      </c>
      <c r="H128" s="12">
        <v>-6384.8654999999899</v>
      </c>
      <c r="I128" s="12">
        <v>0</v>
      </c>
      <c r="J128" s="12">
        <v>0</v>
      </c>
      <c r="K128" s="15">
        <v>0.93899999999999995</v>
      </c>
      <c r="L128" s="15">
        <v>1.119</v>
      </c>
      <c r="M128" s="12">
        <v>13097.160000000003</v>
      </c>
      <c r="N128" s="12">
        <v>0</v>
      </c>
      <c r="O128" s="12">
        <v>0</v>
      </c>
    </row>
    <row r="129" spans="1:15" x14ac:dyDescent="0.3">
      <c r="A129" s="21" t="s">
        <v>8</v>
      </c>
      <c r="B129" s="22" t="s">
        <v>190</v>
      </c>
      <c r="C129" s="21" t="s">
        <v>189</v>
      </c>
      <c r="D129" s="22" t="s">
        <v>470</v>
      </c>
      <c r="E129" s="11">
        <v>24386</v>
      </c>
      <c r="F129" s="12">
        <v>30.66</v>
      </c>
      <c r="G129" s="12">
        <v>49.09</v>
      </c>
      <c r="H129" s="12">
        <v>67415.097000000009</v>
      </c>
      <c r="I129" s="12">
        <v>0</v>
      </c>
      <c r="J129" s="12">
        <v>0</v>
      </c>
      <c r="K129" s="15">
        <v>3.786</v>
      </c>
      <c r="L129" s="15">
        <v>3.0790000000000002</v>
      </c>
      <c r="M129" s="12">
        <v>-34481.803999999989</v>
      </c>
      <c r="N129" s="12">
        <v>0</v>
      </c>
      <c r="O129" s="12">
        <v>-5024.1339999999882</v>
      </c>
    </row>
    <row r="130" spans="1:15" x14ac:dyDescent="0.3">
      <c r="A130" s="21" t="s">
        <v>8</v>
      </c>
      <c r="B130" s="22" t="s">
        <v>191</v>
      </c>
      <c r="C130" s="21" t="s">
        <v>189</v>
      </c>
      <c r="D130" s="22" t="s">
        <v>463</v>
      </c>
      <c r="E130" s="11">
        <v>118845</v>
      </c>
      <c r="F130" s="12">
        <v>39.86</v>
      </c>
      <c r="G130" s="12">
        <v>32.619999999999997</v>
      </c>
      <c r="H130" s="12">
        <v>-129065.67000000004</v>
      </c>
      <c r="I130" s="12">
        <v>0</v>
      </c>
      <c r="J130" s="12">
        <v>-72093.240000000078</v>
      </c>
      <c r="K130" s="15">
        <v>3.3780000000000001</v>
      </c>
      <c r="L130" s="15">
        <v>1.8540000000000001</v>
      </c>
      <c r="M130" s="12">
        <v>-362239.56</v>
      </c>
      <c r="N130" s="12">
        <v>0</v>
      </c>
      <c r="O130" s="12">
        <v>-45095.359999999935</v>
      </c>
    </row>
    <row r="131" spans="1:15" x14ac:dyDescent="0.3">
      <c r="A131" s="21" t="s">
        <v>8</v>
      </c>
      <c r="B131" s="22" t="s">
        <v>192</v>
      </c>
      <c r="C131" s="21" t="s">
        <v>193</v>
      </c>
      <c r="D131" s="22" t="s">
        <v>462</v>
      </c>
      <c r="E131" s="11">
        <v>260842</v>
      </c>
      <c r="F131" s="12">
        <v>29.44</v>
      </c>
      <c r="G131" s="12">
        <v>19.649999999999999</v>
      </c>
      <c r="H131" s="12">
        <v>-383046.47700000007</v>
      </c>
      <c r="I131" s="12">
        <v>0</v>
      </c>
      <c r="J131" s="12">
        <v>0</v>
      </c>
      <c r="K131" s="15">
        <v>1.7230000000000001</v>
      </c>
      <c r="L131" s="15">
        <v>1.1519999999999999</v>
      </c>
      <c r="M131" s="12">
        <v>-297881.56400000007</v>
      </c>
      <c r="N131" s="12">
        <v>0</v>
      </c>
      <c r="O131" s="12">
        <v>0</v>
      </c>
    </row>
    <row r="132" spans="1:15" ht="25.5" x14ac:dyDescent="0.3">
      <c r="A132" s="21" t="s">
        <v>8</v>
      </c>
      <c r="B132" s="22" t="s">
        <v>194</v>
      </c>
      <c r="C132" s="21" t="s">
        <v>195</v>
      </c>
      <c r="D132" s="22" t="s">
        <v>470</v>
      </c>
      <c r="E132" s="11">
        <v>19642</v>
      </c>
      <c r="F132" s="12">
        <v>39.17</v>
      </c>
      <c r="G132" s="12">
        <v>57.82</v>
      </c>
      <c r="H132" s="12">
        <v>54948.494999999995</v>
      </c>
      <c r="I132" s="12">
        <v>0</v>
      </c>
      <c r="J132" s="12">
        <v>0</v>
      </c>
      <c r="K132" s="15">
        <v>3.9950000000000001</v>
      </c>
      <c r="L132" s="15">
        <v>3.3109999999999999</v>
      </c>
      <c r="M132" s="12">
        <v>-26870.256000000005</v>
      </c>
      <c r="N132" s="12">
        <v>0</v>
      </c>
      <c r="O132" s="12">
        <v>0</v>
      </c>
    </row>
    <row r="133" spans="1:15" x14ac:dyDescent="0.3">
      <c r="A133" s="21" t="s">
        <v>8</v>
      </c>
      <c r="B133" s="22" t="s">
        <v>196</v>
      </c>
      <c r="C133" s="21" t="s">
        <v>193</v>
      </c>
      <c r="D133" s="22" t="s">
        <v>463</v>
      </c>
      <c r="E133" s="11">
        <v>355658</v>
      </c>
      <c r="F133" s="12">
        <v>34.659999999999997</v>
      </c>
      <c r="G133" s="12">
        <v>34.549999999999997</v>
      </c>
      <c r="H133" s="12">
        <v>0</v>
      </c>
      <c r="I133" s="12">
        <v>-5868.35699999997</v>
      </c>
      <c r="J133" s="12">
        <v>0</v>
      </c>
      <c r="K133" s="15">
        <v>2.9550000000000001</v>
      </c>
      <c r="L133" s="15">
        <v>2.2010000000000001</v>
      </c>
      <c r="M133" s="12">
        <v>-536332.26399999997</v>
      </c>
      <c r="N133" s="12">
        <v>0</v>
      </c>
      <c r="O133" s="12">
        <v>-136281.98400000011</v>
      </c>
    </row>
    <row r="134" spans="1:15" x14ac:dyDescent="0.3">
      <c r="A134" s="21" t="s">
        <v>8</v>
      </c>
      <c r="B134" s="22" t="s">
        <v>197</v>
      </c>
      <c r="C134" s="21" t="s">
        <v>198</v>
      </c>
      <c r="D134" s="22" t="s">
        <v>462</v>
      </c>
      <c r="E134" s="11">
        <v>94100</v>
      </c>
      <c r="F134" s="12">
        <v>15.72</v>
      </c>
      <c r="G134" s="12">
        <v>20.350000000000001</v>
      </c>
      <c r="H134" s="12">
        <v>65352.450000000004</v>
      </c>
      <c r="I134" s="12">
        <v>0</v>
      </c>
      <c r="J134" s="12">
        <v>0</v>
      </c>
      <c r="K134" s="15">
        <v>1.9790000000000001</v>
      </c>
      <c r="L134" s="15">
        <v>1.7509999999999999</v>
      </c>
      <c r="M134" s="12">
        <v>-42909.600000000035</v>
      </c>
      <c r="N134" s="12">
        <v>0</v>
      </c>
      <c r="O134" s="12">
        <v>0</v>
      </c>
    </row>
    <row r="135" spans="1:15" x14ac:dyDescent="0.3">
      <c r="A135" s="21" t="s">
        <v>8</v>
      </c>
      <c r="B135" s="22" t="s">
        <v>199</v>
      </c>
      <c r="C135" s="21" t="s">
        <v>198</v>
      </c>
      <c r="D135" s="22" t="s">
        <v>470</v>
      </c>
      <c r="E135" s="11">
        <v>34505</v>
      </c>
      <c r="F135" s="12">
        <v>60.55</v>
      </c>
      <c r="G135" s="12">
        <v>49.12</v>
      </c>
      <c r="H135" s="12">
        <v>-59158.822499999995</v>
      </c>
      <c r="I135" s="12">
        <v>0</v>
      </c>
      <c r="J135" s="12">
        <v>0</v>
      </c>
      <c r="K135" s="15">
        <v>6.569</v>
      </c>
      <c r="L135" s="15">
        <v>3.58</v>
      </c>
      <c r="M135" s="12">
        <v>-206270.88999999998</v>
      </c>
      <c r="N135" s="12">
        <v>0</v>
      </c>
      <c r="O135" s="12">
        <v>0</v>
      </c>
    </row>
    <row r="136" spans="1:15" x14ac:dyDescent="0.3">
      <c r="A136" s="21" t="s">
        <v>8</v>
      </c>
      <c r="B136" s="22" t="s">
        <v>200</v>
      </c>
      <c r="C136" s="21" t="s">
        <v>198</v>
      </c>
      <c r="D136" s="22" t="s">
        <v>463</v>
      </c>
      <c r="E136" s="11">
        <v>119597</v>
      </c>
      <c r="F136" s="12">
        <v>28.37</v>
      </c>
      <c r="G136" s="12">
        <v>31.35</v>
      </c>
      <c r="H136" s="12">
        <v>53459.859000000004</v>
      </c>
      <c r="I136" s="12">
        <v>0</v>
      </c>
      <c r="J136" s="12">
        <v>0</v>
      </c>
      <c r="K136" s="15">
        <v>3.3490000000000002</v>
      </c>
      <c r="L136" s="15">
        <v>2.649</v>
      </c>
      <c r="M136" s="12">
        <v>-167435.80000000005</v>
      </c>
      <c r="N136" s="12">
        <v>0</v>
      </c>
      <c r="O136" s="12">
        <v>0</v>
      </c>
    </row>
    <row r="137" spans="1:15" x14ac:dyDescent="0.3">
      <c r="A137" s="21" t="s">
        <v>8</v>
      </c>
      <c r="B137" s="22" t="s">
        <v>201</v>
      </c>
      <c r="C137" s="21" t="s">
        <v>202</v>
      </c>
      <c r="D137" s="22" t="s">
        <v>462</v>
      </c>
      <c r="E137" s="11">
        <v>58566</v>
      </c>
      <c r="F137" s="12">
        <v>30.32</v>
      </c>
      <c r="G137" s="12">
        <v>31.26</v>
      </c>
      <c r="H137" s="12">
        <v>8257.8060000000114</v>
      </c>
      <c r="I137" s="12">
        <v>0</v>
      </c>
      <c r="J137" s="12">
        <v>0</v>
      </c>
      <c r="K137" s="15">
        <v>2.3090000000000002</v>
      </c>
      <c r="L137" s="15">
        <v>2.1440000000000001</v>
      </c>
      <c r="M137" s="12">
        <v>-19326.780000000002</v>
      </c>
      <c r="N137" s="12">
        <v>0</v>
      </c>
      <c r="O137" s="12">
        <v>-21010.320000000018</v>
      </c>
    </row>
    <row r="138" spans="1:15" x14ac:dyDescent="0.3">
      <c r="A138" s="21" t="s">
        <v>8</v>
      </c>
      <c r="B138" s="22" t="s">
        <v>203</v>
      </c>
      <c r="C138" s="21" t="s">
        <v>202</v>
      </c>
      <c r="D138" s="22" t="s">
        <v>470</v>
      </c>
      <c r="E138" s="11">
        <v>26981</v>
      </c>
      <c r="F138" s="12">
        <v>54.9</v>
      </c>
      <c r="G138" s="12">
        <v>61.54</v>
      </c>
      <c r="H138" s="12">
        <v>26873.076000000005</v>
      </c>
      <c r="I138" s="12">
        <v>0</v>
      </c>
      <c r="J138" s="12">
        <v>0</v>
      </c>
      <c r="K138" s="15">
        <v>5.5350000000000001</v>
      </c>
      <c r="L138" s="15">
        <v>4.05</v>
      </c>
      <c r="M138" s="12">
        <v>-80133.570000000022</v>
      </c>
      <c r="N138" s="12">
        <v>0</v>
      </c>
      <c r="O138" s="12">
        <v>0</v>
      </c>
    </row>
    <row r="139" spans="1:15" x14ac:dyDescent="0.3">
      <c r="A139" s="21" t="s">
        <v>8</v>
      </c>
      <c r="B139" s="22" t="s">
        <v>204</v>
      </c>
      <c r="C139" s="21" t="s">
        <v>202</v>
      </c>
      <c r="D139" s="22" t="s">
        <v>463</v>
      </c>
      <c r="E139" s="11">
        <v>172429</v>
      </c>
      <c r="F139" s="12">
        <v>50.8</v>
      </c>
      <c r="G139" s="12">
        <v>42.01</v>
      </c>
      <c r="H139" s="12">
        <v>-227347.63649999999</v>
      </c>
      <c r="I139" s="12">
        <v>0</v>
      </c>
      <c r="J139" s="12">
        <v>0</v>
      </c>
      <c r="K139" s="15">
        <v>4.1429999999999998</v>
      </c>
      <c r="L139" s="15">
        <v>2.9750000000000001</v>
      </c>
      <c r="M139" s="12">
        <v>-402794.14399999991</v>
      </c>
      <c r="N139" s="12">
        <v>0</v>
      </c>
      <c r="O139" s="12">
        <v>0</v>
      </c>
    </row>
    <row r="140" spans="1:15" x14ac:dyDescent="0.3">
      <c r="A140" s="21" t="s">
        <v>8</v>
      </c>
      <c r="B140" s="22" t="s">
        <v>205</v>
      </c>
      <c r="C140" s="21" t="s">
        <v>206</v>
      </c>
      <c r="D140" s="22" t="s">
        <v>462</v>
      </c>
      <c r="E140" s="11">
        <v>41703</v>
      </c>
      <c r="F140" s="12">
        <v>24.8</v>
      </c>
      <c r="G140" s="12">
        <v>25.55</v>
      </c>
      <c r="H140" s="12">
        <v>4691.5874999999996</v>
      </c>
      <c r="I140" s="12">
        <v>0</v>
      </c>
      <c r="J140" s="12">
        <v>0</v>
      </c>
      <c r="K140" s="15">
        <v>1.4370000000000001</v>
      </c>
      <c r="L140" s="15">
        <v>1.5469999999999999</v>
      </c>
      <c r="M140" s="12">
        <v>9174.6599999999889</v>
      </c>
      <c r="N140" s="12">
        <v>0</v>
      </c>
      <c r="O140" s="12">
        <v>0</v>
      </c>
    </row>
    <row r="141" spans="1:15" x14ac:dyDescent="0.3">
      <c r="A141" s="21" t="s">
        <v>8</v>
      </c>
      <c r="B141" s="22" t="s">
        <v>207</v>
      </c>
      <c r="C141" s="21" t="s">
        <v>206</v>
      </c>
      <c r="D141" s="22" t="s">
        <v>470</v>
      </c>
      <c r="E141" s="11">
        <v>35278</v>
      </c>
      <c r="F141" s="12">
        <v>42.63</v>
      </c>
      <c r="G141" s="12">
        <v>57.69</v>
      </c>
      <c r="H141" s="12">
        <v>79693.001999999964</v>
      </c>
      <c r="I141" s="12">
        <v>0</v>
      </c>
      <c r="J141" s="12">
        <v>0</v>
      </c>
      <c r="K141" s="15">
        <v>3.6269999999999998</v>
      </c>
      <c r="L141" s="15">
        <v>3.48</v>
      </c>
      <c r="M141" s="12">
        <v>-10371.731999999985</v>
      </c>
      <c r="N141" s="12">
        <v>0</v>
      </c>
      <c r="O141" s="12">
        <v>0</v>
      </c>
    </row>
    <row r="142" spans="1:15" x14ac:dyDescent="0.3">
      <c r="A142" s="21" t="s">
        <v>8</v>
      </c>
      <c r="B142" s="22" t="s">
        <v>208</v>
      </c>
      <c r="C142" s="21" t="s">
        <v>206</v>
      </c>
      <c r="D142" s="22" t="s">
        <v>463</v>
      </c>
      <c r="E142" s="11">
        <v>136067</v>
      </c>
      <c r="F142" s="12">
        <v>38.64</v>
      </c>
      <c r="G142" s="12">
        <v>41.14</v>
      </c>
      <c r="H142" s="12">
        <v>51025.125</v>
      </c>
      <c r="I142" s="12">
        <v>0</v>
      </c>
      <c r="J142" s="12">
        <v>0</v>
      </c>
      <c r="K142" s="15">
        <v>3.6429999999999998</v>
      </c>
      <c r="L142" s="15">
        <v>2.3370000000000002</v>
      </c>
      <c r="M142" s="12">
        <v>-355407.0039999999</v>
      </c>
      <c r="N142" s="12">
        <v>0</v>
      </c>
      <c r="O142" s="12">
        <v>0</v>
      </c>
    </row>
    <row r="143" spans="1:15" x14ac:dyDescent="0.3">
      <c r="A143" s="21" t="s">
        <v>8</v>
      </c>
      <c r="B143" s="22" t="s">
        <v>209</v>
      </c>
      <c r="C143" s="21" t="s">
        <v>210</v>
      </c>
      <c r="D143" s="22" t="s">
        <v>462</v>
      </c>
      <c r="E143" s="11">
        <v>34957</v>
      </c>
      <c r="F143" s="12">
        <v>26.09</v>
      </c>
      <c r="G143" s="12">
        <v>24.86</v>
      </c>
      <c r="H143" s="12">
        <v>-6449.5665000000017</v>
      </c>
      <c r="I143" s="12">
        <v>0</v>
      </c>
      <c r="J143" s="12">
        <v>0</v>
      </c>
      <c r="K143" s="15">
        <v>1.6759999999999999</v>
      </c>
      <c r="L143" s="15">
        <v>1.129</v>
      </c>
      <c r="M143" s="12">
        <v>-38242.957999999999</v>
      </c>
      <c r="N143" s="12">
        <v>0</v>
      </c>
      <c r="O143" s="12">
        <v>-6405.2239999999902</v>
      </c>
    </row>
    <row r="144" spans="1:15" x14ac:dyDescent="0.3">
      <c r="A144" s="21" t="s">
        <v>8</v>
      </c>
      <c r="B144" s="22" t="s">
        <v>211</v>
      </c>
      <c r="C144" s="21" t="s">
        <v>210</v>
      </c>
      <c r="D144" s="22" t="s">
        <v>470</v>
      </c>
      <c r="E144" s="11">
        <v>40361</v>
      </c>
      <c r="F144" s="12">
        <v>70.989999999999995</v>
      </c>
      <c r="G144" s="12">
        <v>60.62</v>
      </c>
      <c r="H144" s="12">
        <v>0</v>
      </c>
      <c r="I144" s="12">
        <v>-62781.535499999984</v>
      </c>
      <c r="J144" s="12">
        <v>0</v>
      </c>
      <c r="K144" s="15">
        <v>5.0659999999999998</v>
      </c>
      <c r="L144" s="15">
        <v>3.415</v>
      </c>
      <c r="M144" s="12">
        <v>-133272.022</v>
      </c>
      <c r="N144" s="12">
        <v>0</v>
      </c>
      <c r="O144" s="12">
        <v>-31644.591999999993</v>
      </c>
    </row>
    <row r="145" spans="1:15" x14ac:dyDescent="0.3">
      <c r="A145" s="21" t="s">
        <v>8</v>
      </c>
      <c r="B145" s="22" t="s">
        <v>212</v>
      </c>
      <c r="C145" s="21" t="s">
        <v>210</v>
      </c>
      <c r="D145" s="22" t="s">
        <v>463</v>
      </c>
      <c r="E145" s="11">
        <v>108442</v>
      </c>
      <c r="F145" s="12">
        <v>45.54</v>
      </c>
      <c r="G145" s="12">
        <v>45.12</v>
      </c>
      <c r="H145" s="12">
        <v>0</v>
      </c>
      <c r="I145" s="12">
        <v>-6831.8460000000268</v>
      </c>
      <c r="J145" s="12">
        <v>0</v>
      </c>
      <c r="K145" s="15">
        <v>3.024</v>
      </c>
      <c r="L145" s="15">
        <v>2.9950000000000001</v>
      </c>
      <c r="M145" s="12">
        <v>0</v>
      </c>
      <c r="N145" s="12">
        <v>-6289.6359999999813</v>
      </c>
      <c r="O145" s="12">
        <v>0</v>
      </c>
    </row>
    <row r="146" spans="1:15" x14ac:dyDescent="0.3">
      <c r="A146" s="21" t="s">
        <v>8</v>
      </c>
      <c r="B146" s="22" t="s">
        <v>213</v>
      </c>
      <c r="C146" s="21" t="s">
        <v>214</v>
      </c>
      <c r="D146" s="22" t="s">
        <v>462</v>
      </c>
      <c r="E146" s="11">
        <v>39974</v>
      </c>
      <c r="F146" s="12">
        <v>20.010000000000002</v>
      </c>
      <c r="G146" s="12">
        <v>29.3</v>
      </c>
      <c r="H146" s="12">
        <v>55703.768999999993</v>
      </c>
      <c r="I146" s="12">
        <v>0</v>
      </c>
      <c r="J146" s="12">
        <v>0</v>
      </c>
      <c r="K146" s="15">
        <v>1.0189999999999999</v>
      </c>
      <c r="L146" s="15">
        <v>1.5249999999999999</v>
      </c>
      <c r="M146" s="12">
        <v>40453.688000000002</v>
      </c>
      <c r="N146" s="12">
        <v>0</v>
      </c>
      <c r="O146" s="12">
        <v>0</v>
      </c>
    </row>
    <row r="147" spans="1:15" x14ac:dyDescent="0.3">
      <c r="A147" s="21" t="s">
        <v>8</v>
      </c>
      <c r="B147" s="22" t="s">
        <v>215</v>
      </c>
      <c r="C147" s="21" t="s">
        <v>214</v>
      </c>
      <c r="D147" s="22" t="s">
        <v>470</v>
      </c>
      <c r="E147" s="11">
        <v>63234</v>
      </c>
      <c r="F147" s="12">
        <v>60.01</v>
      </c>
      <c r="G147" s="12">
        <v>59.03</v>
      </c>
      <c r="H147" s="12">
        <v>-9295.3979999999701</v>
      </c>
      <c r="I147" s="12">
        <v>0</v>
      </c>
      <c r="J147" s="12">
        <v>-64467.886500000022</v>
      </c>
      <c r="K147" s="15">
        <v>7.2770000000000001</v>
      </c>
      <c r="L147" s="15">
        <v>4.1769999999999996</v>
      </c>
      <c r="M147" s="12">
        <v>-392050.80000000005</v>
      </c>
      <c r="N147" s="12">
        <v>0</v>
      </c>
      <c r="O147" s="12">
        <v>0</v>
      </c>
    </row>
    <row r="148" spans="1:15" x14ac:dyDescent="0.3">
      <c r="A148" s="21" t="s">
        <v>8</v>
      </c>
      <c r="B148" s="22" t="s">
        <v>216</v>
      </c>
      <c r="C148" s="21" t="s">
        <v>214</v>
      </c>
      <c r="D148" s="22" t="s">
        <v>463</v>
      </c>
      <c r="E148" s="11">
        <v>89618</v>
      </c>
      <c r="F148" s="12">
        <v>44.02</v>
      </c>
      <c r="G148" s="12">
        <v>38.68</v>
      </c>
      <c r="H148" s="12">
        <v>-71784.01800000004</v>
      </c>
      <c r="I148" s="12">
        <v>0</v>
      </c>
      <c r="J148" s="12">
        <v>-96421.320000000036</v>
      </c>
      <c r="K148" s="15">
        <v>4.8520000000000003</v>
      </c>
      <c r="L148" s="15">
        <v>2.698</v>
      </c>
      <c r="M148" s="12">
        <v>-386074.34400000004</v>
      </c>
      <c r="N148" s="12">
        <v>0</v>
      </c>
      <c r="O148" s="12">
        <v>0</v>
      </c>
    </row>
    <row r="149" spans="1:15" x14ac:dyDescent="0.3">
      <c r="A149" s="21" t="s">
        <v>8</v>
      </c>
      <c r="B149" s="22" t="s">
        <v>217</v>
      </c>
      <c r="C149" s="21" t="s">
        <v>218</v>
      </c>
      <c r="D149" s="22" t="s">
        <v>462</v>
      </c>
      <c r="E149" s="11">
        <v>69687</v>
      </c>
      <c r="F149" s="12">
        <v>17.75</v>
      </c>
      <c r="G149" s="12">
        <v>16.29</v>
      </c>
      <c r="H149" s="12">
        <v>-15261.453000000009</v>
      </c>
      <c r="I149" s="12">
        <v>0</v>
      </c>
      <c r="J149" s="12">
        <v>0</v>
      </c>
      <c r="K149" s="15">
        <v>1.7689999999999999</v>
      </c>
      <c r="L149" s="15">
        <v>1.0940000000000001</v>
      </c>
      <c r="M149" s="12">
        <v>-94077.449999999968</v>
      </c>
      <c r="N149" s="12">
        <v>0</v>
      </c>
      <c r="O149" s="12">
        <v>0</v>
      </c>
    </row>
    <row r="150" spans="1:15" x14ac:dyDescent="0.3">
      <c r="A150" s="21" t="s">
        <v>8</v>
      </c>
      <c r="B150" s="22" t="s">
        <v>219</v>
      </c>
      <c r="C150" s="21" t="s">
        <v>218</v>
      </c>
      <c r="D150" s="22" t="s">
        <v>470</v>
      </c>
      <c r="E150" s="11">
        <v>91836</v>
      </c>
      <c r="F150" s="12">
        <v>46.13</v>
      </c>
      <c r="G150" s="12">
        <v>49.66</v>
      </c>
      <c r="H150" s="12">
        <v>48627.161999999917</v>
      </c>
      <c r="I150" s="12">
        <v>0</v>
      </c>
      <c r="J150" s="12">
        <v>0</v>
      </c>
      <c r="K150" s="15">
        <v>4.3360000000000003</v>
      </c>
      <c r="L150" s="15">
        <v>3.6120000000000001</v>
      </c>
      <c r="M150" s="12">
        <v>-132978.52800000005</v>
      </c>
      <c r="N150" s="12">
        <v>0</v>
      </c>
      <c r="O150" s="12">
        <v>-115987.76399999998</v>
      </c>
    </row>
    <row r="151" spans="1:15" x14ac:dyDescent="0.3">
      <c r="A151" s="21" t="s">
        <v>8</v>
      </c>
      <c r="B151" s="22" t="s">
        <v>220</v>
      </c>
      <c r="C151" s="21" t="s">
        <v>218</v>
      </c>
      <c r="D151" s="22" t="s">
        <v>463</v>
      </c>
      <c r="E151" s="11">
        <v>240761</v>
      </c>
      <c r="F151" s="12">
        <v>34</v>
      </c>
      <c r="G151" s="12">
        <v>33.44</v>
      </c>
      <c r="H151" s="12">
        <v>-20223.924000000083</v>
      </c>
      <c r="I151" s="12">
        <v>0</v>
      </c>
      <c r="J151" s="12">
        <v>-183778.33949999997</v>
      </c>
      <c r="K151" s="15">
        <v>3.0790000000000002</v>
      </c>
      <c r="L151" s="15">
        <v>2.343</v>
      </c>
      <c r="M151" s="12">
        <v>-354400.1920000001</v>
      </c>
      <c r="N151" s="12">
        <v>0</v>
      </c>
      <c r="O151" s="12">
        <v>0</v>
      </c>
    </row>
    <row r="152" spans="1:15" x14ac:dyDescent="0.3">
      <c r="A152" s="21" t="s">
        <v>8</v>
      </c>
      <c r="B152" s="22" t="s">
        <v>221</v>
      </c>
      <c r="C152" s="21" t="s">
        <v>222</v>
      </c>
      <c r="D152" s="22" t="s">
        <v>470</v>
      </c>
      <c r="E152" s="11">
        <v>43384</v>
      </c>
      <c r="F152" s="12">
        <v>44.61</v>
      </c>
      <c r="G152" s="12">
        <v>48.89</v>
      </c>
      <c r="H152" s="12">
        <v>27852.528000000006</v>
      </c>
      <c r="I152" s="12">
        <v>0</v>
      </c>
      <c r="J152" s="12">
        <v>0</v>
      </c>
      <c r="K152" s="15">
        <v>4.29</v>
      </c>
      <c r="L152" s="15">
        <v>3.4430000000000001</v>
      </c>
      <c r="M152" s="12">
        <v>-73492.495999999999</v>
      </c>
      <c r="N152" s="12">
        <v>0</v>
      </c>
      <c r="O152" s="12">
        <v>-35102.936000000038</v>
      </c>
    </row>
    <row r="153" spans="1:15" x14ac:dyDescent="0.3">
      <c r="A153" s="21" t="s">
        <v>8</v>
      </c>
      <c r="B153" s="22" t="s">
        <v>223</v>
      </c>
      <c r="C153" s="21" t="s">
        <v>222</v>
      </c>
      <c r="D153" s="22" t="s">
        <v>463</v>
      </c>
      <c r="E153" s="11">
        <v>33303</v>
      </c>
      <c r="F153" s="12">
        <v>32.909999999999997</v>
      </c>
      <c r="G153" s="12">
        <v>34.06</v>
      </c>
      <c r="H153" s="12">
        <v>5744.7675000000281</v>
      </c>
      <c r="I153" s="12">
        <v>0</v>
      </c>
      <c r="J153" s="12">
        <v>0</v>
      </c>
      <c r="K153" s="15">
        <v>2.9710000000000001</v>
      </c>
      <c r="L153" s="15">
        <v>2.27</v>
      </c>
      <c r="M153" s="12">
        <v>-46690.806000000004</v>
      </c>
      <c r="N153" s="12">
        <v>0</v>
      </c>
      <c r="O153" s="12">
        <v>-10378.956000000002</v>
      </c>
    </row>
    <row r="154" spans="1:15" x14ac:dyDescent="0.3">
      <c r="A154" s="21" t="s">
        <v>8</v>
      </c>
      <c r="B154" s="22" t="s">
        <v>224</v>
      </c>
      <c r="C154" s="21" t="s">
        <v>225</v>
      </c>
      <c r="D154" s="22" t="s">
        <v>462</v>
      </c>
      <c r="E154" s="11">
        <v>33626</v>
      </c>
      <c r="F154" s="12">
        <v>39.130000000000003</v>
      </c>
      <c r="G154" s="12">
        <v>35.29</v>
      </c>
      <c r="H154" s="12">
        <v>0</v>
      </c>
      <c r="I154" s="12">
        <v>-19368.576000000015</v>
      </c>
      <c r="J154" s="12">
        <v>0</v>
      </c>
      <c r="K154" s="15">
        <v>4.6449999999999996</v>
      </c>
      <c r="L154" s="15">
        <v>3.032</v>
      </c>
      <c r="M154" s="12">
        <v>-108477.47599999997</v>
      </c>
      <c r="N154" s="12">
        <v>0</v>
      </c>
      <c r="O154" s="12">
        <v>0</v>
      </c>
    </row>
    <row r="155" spans="1:15" x14ac:dyDescent="0.3">
      <c r="A155" s="21" t="s">
        <v>8</v>
      </c>
      <c r="B155" s="22" t="s">
        <v>226</v>
      </c>
      <c r="C155" s="21" t="s">
        <v>225</v>
      </c>
      <c r="D155" s="22" t="s">
        <v>470</v>
      </c>
      <c r="E155" s="11">
        <v>80665</v>
      </c>
      <c r="F155" s="12">
        <v>53.17</v>
      </c>
      <c r="G155" s="12">
        <v>59.2</v>
      </c>
      <c r="H155" s="12">
        <v>72961.492500000008</v>
      </c>
      <c r="I155" s="12">
        <v>0</v>
      </c>
      <c r="J155" s="12">
        <v>0</v>
      </c>
      <c r="K155" s="15">
        <v>7.96</v>
      </c>
      <c r="L155" s="15">
        <v>4.9180000000000001</v>
      </c>
      <c r="M155" s="12">
        <v>-490765.86</v>
      </c>
      <c r="N155" s="12">
        <v>0</v>
      </c>
      <c r="O155" s="12">
        <v>0</v>
      </c>
    </row>
    <row r="156" spans="1:15" x14ac:dyDescent="0.3">
      <c r="A156" s="21" t="s">
        <v>8</v>
      </c>
      <c r="B156" s="22" t="s">
        <v>227</v>
      </c>
      <c r="C156" s="21" t="s">
        <v>225</v>
      </c>
      <c r="D156" s="22" t="s">
        <v>463</v>
      </c>
      <c r="E156" s="11">
        <v>108525</v>
      </c>
      <c r="F156" s="12">
        <v>48.71</v>
      </c>
      <c r="G156" s="12">
        <v>45.94</v>
      </c>
      <c r="H156" s="12">
        <v>0</v>
      </c>
      <c r="I156" s="12">
        <v>-45092.137500000048</v>
      </c>
      <c r="J156" s="12">
        <v>0</v>
      </c>
      <c r="K156" s="15">
        <v>5.7969999999999997</v>
      </c>
      <c r="L156" s="15">
        <v>4.01</v>
      </c>
      <c r="M156" s="12">
        <v>-387868.35</v>
      </c>
      <c r="N156" s="12">
        <v>0</v>
      </c>
      <c r="O156" s="12">
        <v>-42323.190000000061</v>
      </c>
    </row>
    <row r="157" spans="1:15" x14ac:dyDescent="0.3">
      <c r="A157" s="21" t="s">
        <v>8</v>
      </c>
      <c r="B157" s="22" t="s">
        <v>228</v>
      </c>
      <c r="C157" s="21" t="s">
        <v>229</v>
      </c>
      <c r="D157" s="22" t="s">
        <v>470</v>
      </c>
      <c r="E157" s="11">
        <v>73589</v>
      </c>
      <c r="F157" s="12">
        <v>50.82</v>
      </c>
      <c r="G157" s="12">
        <v>54.63</v>
      </c>
      <c r="H157" s="12">
        <v>42056.113500000021</v>
      </c>
      <c r="I157" s="12">
        <v>0</v>
      </c>
      <c r="J157" s="12">
        <v>0</v>
      </c>
      <c r="K157" s="15">
        <v>4.75</v>
      </c>
      <c r="L157" s="15">
        <v>4.258</v>
      </c>
      <c r="M157" s="12">
        <v>-72411.576000000001</v>
      </c>
      <c r="N157" s="12">
        <v>0</v>
      </c>
      <c r="O157" s="12">
        <v>-41962.260000000024</v>
      </c>
    </row>
    <row r="158" spans="1:15" x14ac:dyDescent="0.3">
      <c r="A158" s="21" t="s">
        <v>8</v>
      </c>
      <c r="B158" s="22" t="s">
        <v>230</v>
      </c>
      <c r="C158" s="21" t="s">
        <v>229</v>
      </c>
      <c r="D158" s="22" t="s">
        <v>463</v>
      </c>
      <c r="E158" s="11">
        <v>46225</v>
      </c>
      <c r="F158" s="12">
        <v>38.01</v>
      </c>
      <c r="G158" s="12">
        <v>34.04</v>
      </c>
      <c r="H158" s="12">
        <v>0</v>
      </c>
      <c r="I158" s="12">
        <v>-27526.987499999992</v>
      </c>
      <c r="J158" s="12">
        <v>0</v>
      </c>
      <c r="K158" s="15">
        <v>2.9889999999999999</v>
      </c>
      <c r="L158" s="15">
        <v>2.4710000000000001</v>
      </c>
      <c r="M158" s="12">
        <v>-47889.099999999984</v>
      </c>
      <c r="N158" s="12">
        <v>0</v>
      </c>
      <c r="O158" s="12">
        <v>0</v>
      </c>
    </row>
    <row r="159" spans="1:15" x14ac:dyDescent="0.3">
      <c r="A159" s="21" t="s">
        <v>8</v>
      </c>
      <c r="B159" s="22" t="s">
        <v>475</v>
      </c>
      <c r="C159" s="21" t="s">
        <v>232</v>
      </c>
      <c r="D159" s="22" t="s">
        <v>462</v>
      </c>
      <c r="E159" s="11">
        <v>84821</v>
      </c>
      <c r="F159" s="12">
        <v>42.29</v>
      </c>
      <c r="G159" s="12">
        <v>35.94</v>
      </c>
      <c r="H159" s="12">
        <v>-80792.002500000017</v>
      </c>
      <c r="I159" s="12">
        <v>0</v>
      </c>
      <c r="J159" s="12">
        <v>-25236.384000000024</v>
      </c>
      <c r="K159" s="15">
        <v>4.625</v>
      </c>
      <c r="L159" s="15">
        <v>2.9780000000000002</v>
      </c>
      <c r="M159" s="12">
        <v>-279400.37399999995</v>
      </c>
      <c r="N159" s="12">
        <v>0</v>
      </c>
      <c r="O159" s="12">
        <v>0</v>
      </c>
    </row>
    <row r="160" spans="1:15" x14ac:dyDescent="0.3">
      <c r="A160" s="21" t="s">
        <v>8</v>
      </c>
      <c r="B160" s="22" t="s">
        <v>231</v>
      </c>
      <c r="C160" s="21" t="s">
        <v>232</v>
      </c>
      <c r="D160" s="22" t="s">
        <v>470</v>
      </c>
      <c r="E160" s="11">
        <v>49146</v>
      </c>
      <c r="F160" s="12">
        <v>55.39</v>
      </c>
      <c r="G160" s="12">
        <v>61.24</v>
      </c>
      <c r="H160" s="12">
        <v>43125.615000000013</v>
      </c>
      <c r="I160" s="12">
        <v>0</v>
      </c>
      <c r="J160" s="12">
        <v>0</v>
      </c>
      <c r="K160" s="15">
        <v>5.1420000000000003</v>
      </c>
      <c r="L160" s="15">
        <v>5.2190000000000003</v>
      </c>
      <c r="M160" s="12">
        <v>7568.4839999999958</v>
      </c>
      <c r="N160" s="12">
        <v>0</v>
      </c>
      <c r="O160" s="12">
        <v>0</v>
      </c>
    </row>
    <row r="161" spans="1:15" x14ac:dyDescent="0.3">
      <c r="A161" s="21" t="s">
        <v>8</v>
      </c>
      <c r="B161" s="22" t="s">
        <v>456</v>
      </c>
      <c r="C161" s="21" t="s">
        <v>232</v>
      </c>
      <c r="D161" s="22" t="s">
        <v>463</v>
      </c>
      <c r="E161" s="11">
        <v>217637</v>
      </c>
      <c r="F161" s="12">
        <v>40.479999999999997</v>
      </c>
      <c r="G161" s="12">
        <v>49.63</v>
      </c>
      <c r="H161" s="12">
        <v>298706.78250000015</v>
      </c>
      <c r="I161" s="12">
        <v>0</v>
      </c>
      <c r="J161" s="12">
        <v>0</v>
      </c>
      <c r="K161" s="15">
        <v>4.6340000000000003</v>
      </c>
      <c r="L161" s="15">
        <v>3.8849999999999998</v>
      </c>
      <c r="M161" s="12">
        <v>-326020.22600000026</v>
      </c>
      <c r="N161" s="12">
        <v>0</v>
      </c>
      <c r="O161" s="12">
        <v>-183137.87199999989</v>
      </c>
    </row>
    <row r="162" spans="1:15" x14ac:dyDescent="0.3">
      <c r="A162" s="21" t="s">
        <v>8</v>
      </c>
      <c r="B162" s="22" t="s">
        <v>233</v>
      </c>
      <c r="C162" s="21" t="s">
        <v>234</v>
      </c>
      <c r="D162" s="22" t="s">
        <v>470</v>
      </c>
      <c r="E162" s="11">
        <v>90107</v>
      </c>
      <c r="F162" s="12">
        <v>42.17</v>
      </c>
      <c r="G162" s="12">
        <v>57.16</v>
      </c>
      <c r="H162" s="12">
        <v>202605.58949999991</v>
      </c>
      <c r="I162" s="12">
        <v>0</v>
      </c>
      <c r="J162" s="12">
        <v>0</v>
      </c>
      <c r="K162" s="15">
        <v>4.3780000000000001</v>
      </c>
      <c r="L162" s="15">
        <v>4.4320000000000004</v>
      </c>
      <c r="M162" s="12">
        <v>9731.5560000000478</v>
      </c>
      <c r="N162" s="12">
        <v>0</v>
      </c>
      <c r="O162" s="12">
        <v>0</v>
      </c>
    </row>
    <row r="163" spans="1:15" x14ac:dyDescent="0.3">
      <c r="A163" s="21" t="s">
        <v>8</v>
      </c>
      <c r="B163" s="22" t="s">
        <v>235</v>
      </c>
      <c r="C163" s="21" t="s">
        <v>234</v>
      </c>
      <c r="D163" s="22" t="s">
        <v>463</v>
      </c>
      <c r="E163" s="11">
        <v>175047</v>
      </c>
      <c r="F163" s="12">
        <v>42.33</v>
      </c>
      <c r="G163" s="12">
        <v>40.72</v>
      </c>
      <c r="H163" s="12">
        <v>0</v>
      </c>
      <c r="I163" s="12">
        <v>-42273.850499999986</v>
      </c>
      <c r="J163" s="12">
        <v>0</v>
      </c>
      <c r="K163" s="15">
        <v>4.0599999999999996</v>
      </c>
      <c r="L163" s="15">
        <v>2.87</v>
      </c>
      <c r="M163" s="12">
        <v>-416611.85999999981</v>
      </c>
      <c r="N163" s="12">
        <v>0</v>
      </c>
      <c r="O163" s="12">
        <v>-81816.695999999996</v>
      </c>
    </row>
    <row r="164" spans="1:15" x14ac:dyDescent="0.3">
      <c r="A164" s="21" t="s">
        <v>8</v>
      </c>
      <c r="B164" s="22" t="s">
        <v>236</v>
      </c>
      <c r="C164" s="21" t="s">
        <v>237</v>
      </c>
      <c r="D164" s="22" t="s">
        <v>462</v>
      </c>
      <c r="E164" s="11">
        <v>26240</v>
      </c>
      <c r="F164" s="12">
        <v>63.3</v>
      </c>
      <c r="G164" s="12">
        <v>47.82</v>
      </c>
      <c r="H164" s="12">
        <v>-60929.279999999984</v>
      </c>
      <c r="I164" s="12">
        <v>0</v>
      </c>
      <c r="J164" s="12">
        <v>0</v>
      </c>
      <c r="K164" s="15">
        <v>5.6070000000000002</v>
      </c>
      <c r="L164" s="15">
        <v>3.97</v>
      </c>
      <c r="M164" s="12">
        <v>-85909.759999999995</v>
      </c>
      <c r="N164" s="12">
        <v>0</v>
      </c>
      <c r="O164" s="12">
        <v>-12202.632</v>
      </c>
    </row>
    <row r="165" spans="1:15" x14ac:dyDescent="0.3">
      <c r="A165" s="21" t="s">
        <v>8</v>
      </c>
      <c r="B165" s="22" t="s">
        <v>238</v>
      </c>
      <c r="C165" s="21" t="s">
        <v>237</v>
      </c>
      <c r="D165" s="22" t="s">
        <v>470</v>
      </c>
      <c r="E165" s="11">
        <v>54855</v>
      </c>
      <c r="F165" s="12">
        <v>101.06</v>
      </c>
      <c r="G165" s="12">
        <v>123.18</v>
      </c>
      <c r="H165" s="12">
        <v>182008.89000000004</v>
      </c>
      <c r="I165" s="12">
        <v>0</v>
      </c>
      <c r="J165" s="12">
        <v>0</v>
      </c>
      <c r="K165" s="15">
        <v>12.262</v>
      </c>
      <c r="L165" s="15">
        <v>7.8739999999999997</v>
      </c>
      <c r="M165" s="12">
        <v>-481407.4800000001</v>
      </c>
      <c r="N165" s="12">
        <v>0</v>
      </c>
      <c r="O165" s="12">
        <v>0</v>
      </c>
    </row>
    <row r="166" spans="1:15" x14ac:dyDescent="0.3">
      <c r="A166" s="21" t="s">
        <v>8</v>
      </c>
      <c r="B166" s="22" t="s">
        <v>239</v>
      </c>
      <c r="C166" s="21" t="s">
        <v>237</v>
      </c>
      <c r="D166" s="22" t="s">
        <v>463</v>
      </c>
      <c r="E166" s="11">
        <v>377535</v>
      </c>
      <c r="F166" s="12">
        <v>87.47</v>
      </c>
      <c r="G166" s="12">
        <v>79.510000000000005</v>
      </c>
      <c r="H166" s="12">
        <v>-450776.78999999963</v>
      </c>
      <c r="I166" s="12">
        <v>0</v>
      </c>
      <c r="J166" s="12">
        <v>-304584.75900000008</v>
      </c>
      <c r="K166" s="15">
        <v>6.8330000000000002</v>
      </c>
      <c r="L166" s="15">
        <v>4.9580000000000002</v>
      </c>
      <c r="M166" s="12">
        <v>-1415756.25</v>
      </c>
      <c r="N166" s="12">
        <v>0</v>
      </c>
      <c r="O166" s="12">
        <v>0</v>
      </c>
    </row>
    <row r="167" spans="1:15" x14ac:dyDescent="0.3">
      <c r="A167" s="21" t="s">
        <v>8</v>
      </c>
      <c r="B167" s="22" t="s">
        <v>240</v>
      </c>
      <c r="C167" s="21" t="s">
        <v>241</v>
      </c>
      <c r="D167" s="22" t="s">
        <v>462</v>
      </c>
      <c r="E167" s="11">
        <v>27114</v>
      </c>
      <c r="F167" s="12">
        <v>19.02</v>
      </c>
      <c r="G167" s="12">
        <v>22.43</v>
      </c>
      <c r="H167" s="12">
        <v>13868.811</v>
      </c>
      <c r="I167" s="12">
        <v>0</v>
      </c>
      <c r="J167" s="12">
        <v>0</v>
      </c>
      <c r="K167" s="15">
        <v>2.6859999999999999</v>
      </c>
      <c r="L167" s="15">
        <v>2.1970000000000001</v>
      </c>
      <c r="M167" s="12">
        <v>-26517.491999999995</v>
      </c>
      <c r="N167" s="12">
        <v>0</v>
      </c>
      <c r="O167" s="12">
        <v>0</v>
      </c>
    </row>
    <row r="168" spans="1:15" x14ac:dyDescent="0.3">
      <c r="A168" s="21" t="s">
        <v>8</v>
      </c>
      <c r="B168" s="22" t="s">
        <v>242</v>
      </c>
      <c r="C168" s="21" t="s">
        <v>241</v>
      </c>
      <c r="D168" s="22" t="s">
        <v>470</v>
      </c>
      <c r="E168" s="11">
        <v>90752</v>
      </c>
      <c r="F168" s="12">
        <v>75.7</v>
      </c>
      <c r="G168" s="12">
        <v>72.86</v>
      </c>
      <c r="H168" s="12">
        <v>-38660.352000000043</v>
      </c>
      <c r="I168" s="12">
        <v>0</v>
      </c>
      <c r="J168" s="12">
        <v>-139875.09299999988</v>
      </c>
      <c r="K168" s="15">
        <v>7.9470000000000001</v>
      </c>
      <c r="L168" s="15">
        <v>5.665</v>
      </c>
      <c r="M168" s="12">
        <v>-414192.12800000003</v>
      </c>
      <c r="N168" s="12">
        <v>0</v>
      </c>
      <c r="O168" s="12">
        <v>0</v>
      </c>
    </row>
    <row r="169" spans="1:15" x14ac:dyDescent="0.3">
      <c r="A169" s="21" t="s">
        <v>8</v>
      </c>
      <c r="B169" s="22" t="s">
        <v>243</v>
      </c>
      <c r="C169" s="21" t="s">
        <v>241</v>
      </c>
      <c r="D169" s="22" t="s">
        <v>463</v>
      </c>
      <c r="E169" s="11">
        <v>28793</v>
      </c>
      <c r="F169" s="12">
        <v>61.06</v>
      </c>
      <c r="G169" s="12">
        <v>52.4</v>
      </c>
      <c r="H169" s="12">
        <v>-37402.107000000011</v>
      </c>
      <c r="I169" s="12">
        <v>0</v>
      </c>
      <c r="J169" s="12">
        <v>-21116.927999999985</v>
      </c>
      <c r="K169" s="15">
        <v>6.43</v>
      </c>
      <c r="L169" s="15">
        <v>3.9729999999999999</v>
      </c>
      <c r="M169" s="12">
        <v>-141488.802</v>
      </c>
      <c r="N169" s="12">
        <v>0</v>
      </c>
      <c r="O169" s="12">
        <v>-43524.095999999969</v>
      </c>
    </row>
    <row r="170" spans="1:15" x14ac:dyDescent="0.3">
      <c r="A170" s="21" t="s">
        <v>8</v>
      </c>
      <c r="B170" s="22" t="s">
        <v>476</v>
      </c>
      <c r="C170" s="21" t="s">
        <v>477</v>
      </c>
      <c r="D170" s="22" t="s">
        <v>462</v>
      </c>
      <c r="E170" s="11">
        <v>796038</v>
      </c>
      <c r="F170" s="12">
        <v>52.03</v>
      </c>
      <c r="G170" s="12">
        <v>44.63</v>
      </c>
      <c r="H170" s="12">
        <v>-883602.17999999982</v>
      </c>
      <c r="I170" s="12">
        <v>0</v>
      </c>
      <c r="J170" s="12">
        <v>0</v>
      </c>
      <c r="K170" s="15">
        <v>3.5569999999999999</v>
      </c>
      <c r="L170" s="15">
        <v>2.4550000000000001</v>
      </c>
      <c r="M170" s="12">
        <v>-1754467.7519999999</v>
      </c>
      <c r="N170" s="12">
        <v>0</v>
      </c>
      <c r="O170" s="12">
        <v>0</v>
      </c>
    </row>
    <row r="171" spans="1:15" x14ac:dyDescent="0.3">
      <c r="A171" s="21" t="s">
        <v>8</v>
      </c>
      <c r="B171" s="22" t="s">
        <v>492</v>
      </c>
      <c r="C171" s="21" t="s">
        <v>477</v>
      </c>
      <c r="D171" s="22" t="s">
        <v>470</v>
      </c>
      <c r="E171" s="11">
        <v>14350</v>
      </c>
      <c r="F171" s="12">
        <v>75.92</v>
      </c>
      <c r="G171" s="12">
        <v>74.47</v>
      </c>
      <c r="H171" s="12">
        <v>-3121.1250000000059</v>
      </c>
      <c r="I171" s="12">
        <v>0</v>
      </c>
      <c r="J171" s="12">
        <v>0</v>
      </c>
      <c r="K171" s="15">
        <v>5.899</v>
      </c>
      <c r="L171" s="15">
        <v>4.992</v>
      </c>
      <c r="M171" s="12">
        <v>-26030.9</v>
      </c>
      <c r="N171" s="12">
        <v>0</v>
      </c>
      <c r="O171" s="12">
        <v>-14736.380000000006</v>
      </c>
    </row>
    <row r="172" spans="1:15" x14ac:dyDescent="0.3">
      <c r="A172" s="21" t="s">
        <v>8</v>
      </c>
      <c r="B172" s="22" t="s">
        <v>487</v>
      </c>
      <c r="C172" s="21" t="s">
        <v>477</v>
      </c>
      <c r="D172" s="22" t="s">
        <v>463</v>
      </c>
      <c r="E172" s="11">
        <v>611999</v>
      </c>
      <c r="F172" s="12">
        <v>62.76</v>
      </c>
      <c r="G172" s="12">
        <v>61.07</v>
      </c>
      <c r="H172" s="12">
        <v>-155141.7464999998</v>
      </c>
      <c r="I172" s="12">
        <v>0</v>
      </c>
      <c r="J172" s="12">
        <v>-419698.02000000078</v>
      </c>
      <c r="K172" s="15">
        <v>4.1989999999999998</v>
      </c>
      <c r="L172" s="15">
        <v>3.4060000000000001</v>
      </c>
      <c r="M172" s="12">
        <v>-970630.41399999964</v>
      </c>
      <c r="N172" s="12">
        <v>0</v>
      </c>
      <c r="O172" s="12">
        <v>0</v>
      </c>
    </row>
    <row r="173" spans="1:15" x14ac:dyDescent="0.3">
      <c r="A173" s="21" t="s">
        <v>8</v>
      </c>
      <c r="B173" s="22" t="s">
        <v>244</v>
      </c>
      <c r="C173" s="21" t="s">
        <v>245</v>
      </c>
      <c r="D173" s="22" t="s">
        <v>462</v>
      </c>
      <c r="E173" s="11">
        <v>28082</v>
      </c>
      <c r="F173" s="12">
        <v>32.69</v>
      </c>
      <c r="G173" s="12">
        <v>29.66</v>
      </c>
      <c r="H173" s="12">
        <v>-12763.268999999989</v>
      </c>
      <c r="I173" s="12">
        <v>0</v>
      </c>
      <c r="J173" s="12">
        <v>0</v>
      </c>
      <c r="K173" s="15">
        <v>8.5760000000000005</v>
      </c>
      <c r="L173" s="15">
        <v>2.7549999999999999</v>
      </c>
      <c r="M173" s="12">
        <v>-326930.64400000003</v>
      </c>
      <c r="N173" s="12">
        <v>0</v>
      </c>
      <c r="O173" s="12">
        <v>0</v>
      </c>
    </row>
    <row r="174" spans="1:15" x14ac:dyDescent="0.3">
      <c r="A174" s="21" t="s">
        <v>8</v>
      </c>
      <c r="B174" s="22" t="s">
        <v>246</v>
      </c>
      <c r="C174" s="21" t="s">
        <v>245</v>
      </c>
      <c r="D174" s="22" t="s">
        <v>470</v>
      </c>
      <c r="E174" s="11">
        <v>120503</v>
      </c>
      <c r="F174" s="12">
        <v>75.81</v>
      </c>
      <c r="G174" s="12">
        <v>72.75</v>
      </c>
      <c r="H174" s="12">
        <v>-55310.877000000044</v>
      </c>
      <c r="I174" s="12">
        <v>0</v>
      </c>
      <c r="J174" s="12">
        <v>-13390.928999999907</v>
      </c>
      <c r="K174" s="15">
        <v>8.8859999999999992</v>
      </c>
      <c r="L174" s="15">
        <v>5.2919999999999998</v>
      </c>
      <c r="M174" s="12">
        <v>-866175.5639999999</v>
      </c>
      <c r="N174" s="12">
        <v>0</v>
      </c>
      <c r="O174" s="12">
        <v>0</v>
      </c>
    </row>
    <row r="175" spans="1:15" x14ac:dyDescent="0.3">
      <c r="A175" s="21" t="s">
        <v>8</v>
      </c>
      <c r="B175" s="22" t="s">
        <v>247</v>
      </c>
      <c r="C175" s="21" t="s">
        <v>245</v>
      </c>
      <c r="D175" s="22" t="s">
        <v>463</v>
      </c>
      <c r="E175" s="11">
        <v>79917</v>
      </c>
      <c r="F175" s="12">
        <v>61.16</v>
      </c>
      <c r="G175" s="12">
        <v>53.7</v>
      </c>
      <c r="H175" s="12">
        <v>-89427.12299999992</v>
      </c>
      <c r="I175" s="12">
        <v>0</v>
      </c>
      <c r="J175" s="12">
        <v>-34963.788000000015</v>
      </c>
      <c r="K175" s="15">
        <v>6.7690000000000001</v>
      </c>
      <c r="L175" s="15">
        <v>4.9859999999999998</v>
      </c>
      <c r="M175" s="12">
        <v>-284984.02200000006</v>
      </c>
      <c r="N175" s="12">
        <v>0</v>
      </c>
      <c r="O175" s="12">
        <v>-168752.16399999993</v>
      </c>
    </row>
    <row r="176" spans="1:15" x14ac:dyDescent="0.3">
      <c r="A176" s="21" t="s">
        <v>8</v>
      </c>
      <c r="B176" s="22" t="s">
        <v>248</v>
      </c>
      <c r="C176" s="21" t="s">
        <v>249</v>
      </c>
      <c r="D176" s="22" t="s">
        <v>462</v>
      </c>
      <c r="E176" s="11">
        <v>77498</v>
      </c>
      <c r="F176" s="12">
        <v>29.19</v>
      </c>
      <c r="G176" s="12">
        <v>30.47</v>
      </c>
      <c r="H176" s="12">
        <v>14879.615999999971</v>
      </c>
      <c r="I176" s="12">
        <v>0</v>
      </c>
      <c r="J176" s="12">
        <v>0</v>
      </c>
      <c r="K176" s="15">
        <v>2.4359999999999999</v>
      </c>
      <c r="L176" s="15">
        <v>2.3980000000000001</v>
      </c>
      <c r="M176" s="12">
        <v>-5889.8479999999709</v>
      </c>
      <c r="N176" s="12">
        <v>0</v>
      </c>
      <c r="O176" s="12">
        <v>0</v>
      </c>
    </row>
    <row r="177" spans="1:15" x14ac:dyDescent="0.3">
      <c r="A177" s="21" t="s">
        <v>8</v>
      </c>
      <c r="B177" s="22" t="s">
        <v>250</v>
      </c>
      <c r="C177" s="21" t="s">
        <v>249</v>
      </c>
      <c r="D177" s="22" t="s">
        <v>470</v>
      </c>
      <c r="E177" s="11">
        <v>145292</v>
      </c>
      <c r="F177" s="12">
        <v>71.48</v>
      </c>
      <c r="G177" s="12">
        <v>63.18</v>
      </c>
      <c r="H177" s="12">
        <v>-180888.54000000007</v>
      </c>
      <c r="I177" s="12">
        <v>0</v>
      </c>
      <c r="J177" s="12">
        <v>-22164.038999999913</v>
      </c>
      <c r="K177" s="15">
        <v>7.7610000000000001</v>
      </c>
      <c r="L177" s="15">
        <v>5.0869999999999997</v>
      </c>
      <c r="M177" s="12">
        <v>-777021.61600000015</v>
      </c>
      <c r="N177" s="12">
        <v>0</v>
      </c>
      <c r="O177" s="12">
        <v>-292333.5340000001</v>
      </c>
    </row>
    <row r="178" spans="1:15" x14ac:dyDescent="0.3">
      <c r="A178" s="21" t="s">
        <v>8</v>
      </c>
      <c r="B178" s="22" t="s">
        <v>251</v>
      </c>
      <c r="C178" s="21" t="s">
        <v>249</v>
      </c>
      <c r="D178" s="22" t="s">
        <v>463</v>
      </c>
      <c r="E178" s="11">
        <v>389440</v>
      </c>
      <c r="F178" s="12">
        <v>52.37</v>
      </c>
      <c r="G178" s="12">
        <v>52.2</v>
      </c>
      <c r="H178" s="12">
        <v>0</v>
      </c>
      <c r="I178" s="12">
        <v>-9930.7199999996828</v>
      </c>
      <c r="J178" s="12">
        <v>0</v>
      </c>
      <c r="K178" s="15">
        <v>5.6749999999999998</v>
      </c>
      <c r="L178" s="15">
        <v>4.3339999999999996</v>
      </c>
      <c r="M178" s="12">
        <v>-1044478.0800000002</v>
      </c>
      <c r="N178" s="12">
        <v>0</v>
      </c>
      <c r="O178" s="12">
        <v>-607062.4800000001</v>
      </c>
    </row>
    <row r="179" spans="1:15" x14ac:dyDescent="0.3">
      <c r="A179" s="21" t="s">
        <v>8</v>
      </c>
      <c r="B179" s="22" t="s">
        <v>252</v>
      </c>
      <c r="C179" s="21" t="s">
        <v>253</v>
      </c>
      <c r="D179" s="22" t="s">
        <v>470</v>
      </c>
      <c r="E179" s="11">
        <v>141381</v>
      </c>
      <c r="F179" s="12">
        <v>35.64</v>
      </c>
      <c r="G179" s="12">
        <v>40.47</v>
      </c>
      <c r="H179" s="12">
        <v>102430.53449999997</v>
      </c>
      <c r="I179" s="12">
        <v>0</v>
      </c>
      <c r="J179" s="12">
        <v>0</v>
      </c>
      <c r="K179" s="15">
        <v>4.5609999999999999</v>
      </c>
      <c r="L179" s="15">
        <v>3.645</v>
      </c>
      <c r="M179" s="12">
        <v>-259009.99199999997</v>
      </c>
      <c r="N179" s="12">
        <v>0</v>
      </c>
      <c r="O179" s="12">
        <v>-46796.728000000105</v>
      </c>
    </row>
    <row r="180" spans="1:15" x14ac:dyDescent="0.3">
      <c r="A180" s="21" t="s">
        <v>8</v>
      </c>
      <c r="B180" s="22" t="s">
        <v>254</v>
      </c>
      <c r="C180" s="21" t="s">
        <v>253</v>
      </c>
      <c r="D180" s="22" t="s">
        <v>463</v>
      </c>
      <c r="E180" s="11">
        <v>103089</v>
      </c>
      <c r="F180" s="12">
        <v>25.39</v>
      </c>
      <c r="G180" s="12">
        <v>27.92</v>
      </c>
      <c r="H180" s="12">
        <v>39122.275500000018</v>
      </c>
      <c r="I180" s="12">
        <v>0</v>
      </c>
      <c r="J180" s="12">
        <v>0</v>
      </c>
      <c r="K180" s="15">
        <v>3.0219999999999998</v>
      </c>
      <c r="L180" s="15">
        <v>2.532</v>
      </c>
      <c r="M180" s="12">
        <v>-101027.21999999996</v>
      </c>
      <c r="N180" s="12">
        <v>0</v>
      </c>
      <c r="O180" s="12">
        <v>0</v>
      </c>
    </row>
    <row r="181" spans="1:15" x14ac:dyDescent="0.3">
      <c r="A181" s="21" t="s">
        <v>8</v>
      </c>
      <c r="B181" s="22" t="s">
        <v>255</v>
      </c>
      <c r="C181" s="21" t="s">
        <v>256</v>
      </c>
      <c r="D181" s="22" t="s">
        <v>470</v>
      </c>
      <c r="E181" s="11">
        <v>45417</v>
      </c>
      <c r="F181" s="12">
        <v>65.48</v>
      </c>
      <c r="G181" s="12">
        <v>59.51</v>
      </c>
      <c r="H181" s="12">
        <v>-40670.923500000041</v>
      </c>
      <c r="I181" s="12">
        <v>0</v>
      </c>
      <c r="J181" s="12">
        <v>0</v>
      </c>
      <c r="K181" s="15">
        <v>7.319</v>
      </c>
      <c r="L181" s="15">
        <v>4.3879999999999999</v>
      </c>
      <c r="M181" s="12">
        <v>-266234.45400000003</v>
      </c>
      <c r="N181" s="12">
        <v>0</v>
      </c>
      <c r="O181" s="12">
        <v>0</v>
      </c>
    </row>
    <row r="182" spans="1:15" x14ac:dyDescent="0.3">
      <c r="A182" s="21" t="s">
        <v>8</v>
      </c>
      <c r="B182" s="22" t="s">
        <v>257</v>
      </c>
      <c r="C182" s="21" t="s">
        <v>256</v>
      </c>
      <c r="D182" s="22" t="s">
        <v>463</v>
      </c>
      <c r="E182" s="11">
        <v>159461</v>
      </c>
      <c r="F182" s="12">
        <v>44.07</v>
      </c>
      <c r="G182" s="12">
        <v>41.32</v>
      </c>
      <c r="H182" s="12">
        <v>-65777.662499999991</v>
      </c>
      <c r="I182" s="12">
        <v>0</v>
      </c>
      <c r="J182" s="12">
        <v>-159832.11599999992</v>
      </c>
      <c r="K182" s="15">
        <v>5.2939999999999996</v>
      </c>
      <c r="L182" s="15">
        <v>3.0459999999999998</v>
      </c>
      <c r="M182" s="12">
        <v>-716936.65599999996</v>
      </c>
      <c r="N182" s="12">
        <v>0</v>
      </c>
      <c r="O182" s="12">
        <v>0</v>
      </c>
    </row>
    <row r="183" spans="1:15" x14ac:dyDescent="0.3">
      <c r="A183" s="21" t="s">
        <v>8</v>
      </c>
      <c r="B183" s="22" t="s">
        <v>258</v>
      </c>
      <c r="C183" s="21" t="s">
        <v>259</v>
      </c>
      <c r="D183" s="22" t="s">
        <v>462</v>
      </c>
      <c r="E183" s="11">
        <v>111072</v>
      </c>
      <c r="F183" s="12">
        <v>40.04</v>
      </c>
      <c r="G183" s="12">
        <v>33.9</v>
      </c>
      <c r="H183" s="12">
        <v>-102297.31200000001</v>
      </c>
      <c r="I183" s="12">
        <v>0</v>
      </c>
      <c r="J183" s="12">
        <v>-71053.992000000013</v>
      </c>
      <c r="K183" s="15">
        <v>4.5629999999999997</v>
      </c>
      <c r="L183" s="15">
        <v>2.302</v>
      </c>
      <c r="M183" s="12">
        <v>-502267.58399999992</v>
      </c>
      <c r="N183" s="12">
        <v>0</v>
      </c>
      <c r="O183" s="12">
        <v>0</v>
      </c>
    </row>
    <row r="184" spans="1:15" x14ac:dyDescent="0.3">
      <c r="A184" s="21" t="s">
        <v>8</v>
      </c>
      <c r="B184" s="22" t="s">
        <v>260</v>
      </c>
      <c r="C184" s="21" t="s">
        <v>259</v>
      </c>
      <c r="D184" s="22" t="s">
        <v>470</v>
      </c>
      <c r="E184" s="11">
        <v>35781</v>
      </c>
      <c r="F184" s="12">
        <v>70.28</v>
      </c>
      <c r="G184" s="12">
        <v>59.86</v>
      </c>
      <c r="H184" s="12">
        <v>-55925.703000000009</v>
      </c>
      <c r="I184" s="12">
        <v>0</v>
      </c>
      <c r="J184" s="12">
        <v>-45190.13999999997</v>
      </c>
      <c r="K184" s="15">
        <v>7.52</v>
      </c>
      <c r="L184" s="15">
        <v>4.1230000000000002</v>
      </c>
      <c r="M184" s="12">
        <v>-243096.11399999994</v>
      </c>
      <c r="N184" s="12">
        <v>0</v>
      </c>
      <c r="O184" s="12">
        <v>0</v>
      </c>
    </row>
    <row r="185" spans="1:15" x14ac:dyDescent="0.3">
      <c r="A185" s="21" t="s">
        <v>8</v>
      </c>
      <c r="B185" s="22" t="s">
        <v>261</v>
      </c>
      <c r="C185" s="21" t="s">
        <v>259</v>
      </c>
      <c r="D185" s="22" t="s">
        <v>463</v>
      </c>
      <c r="E185" s="11">
        <v>44713</v>
      </c>
      <c r="F185" s="12">
        <v>64.41</v>
      </c>
      <c r="G185" s="12">
        <v>65.099999999999994</v>
      </c>
      <c r="H185" s="12">
        <v>4627.7954999999847</v>
      </c>
      <c r="I185" s="12">
        <v>0</v>
      </c>
      <c r="J185" s="12">
        <v>0</v>
      </c>
      <c r="K185" s="15">
        <v>6.1589999999999998</v>
      </c>
      <c r="L185" s="15">
        <v>4.4210000000000003</v>
      </c>
      <c r="M185" s="12">
        <v>-155422.38799999995</v>
      </c>
      <c r="N185" s="12">
        <v>0</v>
      </c>
      <c r="O185" s="12">
        <v>0</v>
      </c>
    </row>
    <row r="186" spans="1:15" x14ac:dyDescent="0.3">
      <c r="A186" s="21" t="s">
        <v>8</v>
      </c>
      <c r="B186" s="22" t="s">
        <v>262</v>
      </c>
      <c r="C186" s="21" t="s">
        <v>263</v>
      </c>
      <c r="D186" s="22" t="s">
        <v>470</v>
      </c>
      <c r="E186" s="11">
        <v>84260</v>
      </c>
      <c r="F186" s="12">
        <v>69.599999999999994</v>
      </c>
      <c r="G186" s="12">
        <v>60.29</v>
      </c>
      <c r="H186" s="12">
        <v>-117669.08999999994</v>
      </c>
      <c r="I186" s="12">
        <v>0</v>
      </c>
      <c r="J186" s="12">
        <v>-108830.83050000008</v>
      </c>
      <c r="K186" s="15">
        <v>6.2969999999999997</v>
      </c>
      <c r="L186" s="15">
        <v>4.28</v>
      </c>
      <c r="M186" s="12">
        <v>-339904.83999999991</v>
      </c>
      <c r="N186" s="12">
        <v>0</v>
      </c>
      <c r="O186" s="12">
        <v>-122524.21799999991</v>
      </c>
    </row>
    <row r="187" spans="1:15" x14ac:dyDescent="0.3">
      <c r="A187" s="21" t="s">
        <v>8</v>
      </c>
      <c r="B187" s="22" t="s">
        <v>264</v>
      </c>
      <c r="C187" s="21" t="s">
        <v>263</v>
      </c>
      <c r="D187" s="22" t="s">
        <v>463</v>
      </c>
      <c r="E187" s="11">
        <v>146211</v>
      </c>
      <c r="F187" s="12">
        <v>44.17</v>
      </c>
      <c r="G187" s="12">
        <v>41.17</v>
      </c>
      <c r="H187" s="12">
        <v>-65794.95</v>
      </c>
      <c r="I187" s="12">
        <v>0</v>
      </c>
      <c r="J187" s="12">
        <v>-54456.299999999886</v>
      </c>
      <c r="K187" s="15">
        <v>5.2640000000000002</v>
      </c>
      <c r="L187" s="15">
        <v>2.8220000000000001</v>
      </c>
      <c r="M187" s="12">
        <v>-714094.52400000009</v>
      </c>
      <c r="N187" s="12">
        <v>0</v>
      </c>
      <c r="O187" s="12">
        <v>0</v>
      </c>
    </row>
    <row r="188" spans="1:15" x14ac:dyDescent="0.3">
      <c r="A188" s="21" t="s">
        <v>8</v>
      </c>
      <c r="B188" s="22" t="s">
        <v>265</v>
      </c>
      <c r="C188" s="21" t="s">
        <v>266</v>
      </c>
      <c r="D188" s="22" t="s">
        <v>470</v>
      </c>
      <c r="E188" s="11">
        <v>71837</v>
      </c>
      <c r="F188" s="12">
        <v>45.11</v>
      </c>
      <c r="G188" s="12">
        <v>52.26</v>
      </c>
      <c r="H188" s="12">
        <v>77045.182499999981</v>
      </c>
      <c r="I188" s="12">
        <v>0</v>
      </c>
      <c r="J188" s="12">
        <v>0</v>
      </c>
      <c r="K188" s="15">
        <v>4.21</v>
      </c>
      <c r="L188" s="15">
        <v>3.911</v>
      </c>
      <c r="M188" s="12">
        <v>-42958.525999999991</v>
      </c>
      <c r="N188" s="12">
        <v>0</v>
      </c>
      <c r="O188" s="12">
        <v>0</v>
      </c>
    </row>
    <row r="189" spans="1:15" x14ac:dyDescent="0.3">
      <c r="A189" s="21" t="s">
        <v>8</v>
      </c>
      <c r="B189" s="22" t="s">
        <v>267</v>
      </c>
      <c r="C189" s="21" t="s">
        <v>266</v>
      </c>
      <c r="D189" s="22" t="s">
        <v>463</v>
      </c>
      <c r="E189" s="11">
        <v>77104</v>
      </c>
      <c r="F189" s="12">
        <v>34.590000000000003</v>
      </c>
      <c r="G189" s="12">
        <v>34.49</v>
      </c>
      <c r="H189" s="12">
        <v>-1156.5600000000163</v>
      </c>
      <c r="I189" s="12">
        <v>0</v>
      </c>
      <c r="J189" s="12">
        <v>0</v>
      </c>
      <c r="K189" s="15">
        <v>3.294</v>
      </c>
      <c r="L189" s="15">
        <v>2.274</v>
      </c>
      <c r="M189" s="12">
        <v>-157292.16</v>
      </c>
      <c r="N189" s="12">
        <v>0</v>
      </c>
      <c r="O189" s="12">
        <v>0</v>
      </c>
    </row>
    <row r="190" spans="1:15" x14ac:dyDescent="0.3">
      <c r="A190" s="21" t="s">
        <v>8</v>
      </c>
      <c r="B190" s="22" t="s">
        <v>268</v>
      </c>
      <c r="C190" s="21" t="s">
        <v>269</v>
      </c>
      <c r="D190" s="22" t="s">
        <v>462</v>
      </c>
      <c r="E190" s="11">
        <v>120787</v>
      </c>
      <c r="F190" s="12">
        <v>35.14</v>
      </c>
      <c r="G190" s="12">
        <v>43.43</v>
      </c>
      <c r="H190" s="12">
        <v>150198.63449999999</v>
      </c>
      <c r="I190" s="12">
        <v>0</v>
      </c>
      <c r="J190" s="12">
        <v>0</v>
      </c>
      <c r="K190" s="15">
        <v>3.097</v>
      </c>
      <c r="L190" s="15">
        <v>3.641</v>
      </c>
      <c r="M190" s="12">
        <v>131416.25600000002</v>
      </c>
      <c r="N190" s="12">
        <v>0</v>
      </c>
      <c r="O190" s="12">
        <v>0</v>
      </c>
    </row>
    <row r="191" spans="1:15" x14ac:dyDescent="0.3">
      <c r="A191" s="21" t="s">
        <v>8</v>
      </c>
      <c r="B191" s="22" t="s">
        <v>270</v>
      </c>
      <c r="C191" s="21" t="s">
        <v>269</v>
      </c>
      <c r="D191" s="22" t="s">
        <v>470</v>
      </c>
      <c r="E191" s="11">
        <v>76001</v>
      </c>
      <c r="F191" s="12">
        <v>124.93</v>
      </c>
      <c r="G191" s="12">
        <v>112.25</v>
      </c>
      <c r="H191" s="12">
        <v>-144553.90200000006</v>
      </c>
      <c r="I191" s="12">
        <v>0</v>
      </c>
      <c r="J191" s="12">
        <v>-71245.345499999879</v>
      </c>
      <c r="K191" s="15">
        <v>11.324</v>
      </c>
      <c r="L191" s="15">
        <v>7.843</v>
      </c>
      <c r="M191" s="12">
        <v>-529118.96199999994</v>
      </c>
      <c r="N191" s="12">
        <v>0</v>
      </c>
      <c r="O191" s="12">
        <v>0</v>
      </c>
    </row>
    <row r="192" spans="1:15" x14ac:dyDescent="0.3">
      <c r="A192" s="21" t="s">
        <v>8</v>
      </c>
      <c r="B192" s="22" t="s">
        <v>271</v>
      </c>
      <c r="C192" s="21" t="s">
        <v>269</v>
      </c>
      <c r="D192" s="22" t="s">
        <v>463</v>
      </c>
      <c r="E192" s="11">
        <v>176627</v>
      </c>
      <c r="F192" s="12">
        <v>58.2</v>
      </c>
      <c r="G192" s="12">
        <v>69.92</v>
      </c>
      <c r="H192" s="12">
        <v>310510.26599999995</v>
      </c>
      <c r="I192" s="12">
        <v>0</v>
      </c>
      <c r="J192" s="12">
        <v>0</v>
      </c>
      <c r="K192" s="15">
        <v>5.1660000000000004</v>
      </c>
      <c r="L192" s="15">
        <v>4.7</v>
      </c>
      <c r="M192" s="12">
        <v>0</v>
      </c>
      <c r="N192" s="12">
        <v>-164616.36400000006</v>
      </c>
      <c r="O192" s="12">
        <v>0</v>
      </c>
    </row>
    <row r="193" spans="1:15" x14ac:dyDescent="0.3">
      <c r="A193" s="21" t="s">
        <v>8</v>
      </c>
      <c r="B193" s="22" t="s">
        <v>272</v>
      </c>
      <c r="C193" s="21" t="s">
        <v>273</v>
      </c>
      <c r="D193" s="22" t="s">
        <v>462</v>
      </c>
      <c r="E193" s="11">
        <v>252913</v>
      </c>
      <c r="F193" s="12">
        <v>22.8</v>
      </c>
      <c r="G193" s="12">
        <v>21.84</v>
      </c>
      <c r="H193" s="12">
        <v>0</v>
      </c>
      <c r="I193" s="12">
        <v>-36419.472000000031</v>
      </c>
      <c r="J193" s="12">
        <v>0</v>
      </c>
      <c r="K193" s="15">
        <v>2.3559999999999999</v>
      </c>
      <c r="L193" s="15">
        <v>2.1459999999999999</v>
      </c>
      <c r="M193" s="12">
        <v>-106223.45999999998</v>
      </c>
      <c r="N193" s="12">
        <v>0</v>
      </c>
      <c r="O193" s="12">
        <v>-223863.85800000004</v>
      </c>
    </row>
    <row r="194" spans="1:15" x14ac:dyDescent="0.3">
      <c r="A194" s="21" t="s">
        <v>8</v>
      </c>
      <c r="B194" s="22" t="s">
        <v>274</v>
      </c>
      <c r="C194" s="21" t="s">
        <v>273</v>
      </c>
      <c r="D194" s="22" t="s">
        <v>470</v>
      </c>
      <c r="E194" s="11">
        <v>12829</v>
      </c>
      <c r="F194" s="12">
        <v>97.34</v>
      </c>
      <c r="G194" s="12">
        <v>71.709999999999994</v>
      </c>
      <c r="H194" s="12">
        <v>-49321.09050000002</v>
      </c>
      <c r="I194" s="12">
        <v>0</v>
      </c>
      <c r="J194" s="12">
        <v>-1618.7399999999891</v>
      </c>
      <c r="K194" s="15">
        <v>8.5289999999999999</v>
      </c>
      <c r="L194" s="15">
        <v>6.5179999999999998</v>
      </c>
      <c r="M194" s="12">
        <v>-51598.238000000005</v>
      </c>
      <c r="N194" s="12">
        <v>0</v>
      </c>
      <c r="O194" s="12">
        <v>0</v>
      </c>
    </row>
    <row r="195" spans="1:15" x14ac:dyDescent="0.3">
      <c r="A195" s="21" t="s">
        <v>8</v>
      </c>
      <c r="B195" s="22" t="s">
        <v>275</v>
      </c>
      <c r="C195" s="21" t="s">
        <v>273</v>
      </c>
      <c r="D195" s="22" t="s">
        <v>463</v>
      </c>
      <c r="E195" s="11">
        <v>469182</v>
      </c>
      <c r="F195" s="12">
        <v>31.68</v>
      </c>
      <c r="G195" s="12">
        <v>29.83</v>
      </c>
      <c r="H195" s="12">
        <v>-130198.00500000009</v>
      </c>
      <c r="I195" s="12">
        <v>0</v>
      </c>
      <c r="J195" s="12">
        <v>-115444.64250000015</v>
      </c>
      <c r="K195" s="15">
        <v>4.6280000000000001</v>
      </c>
      <c r="L195" s="15">
        <v>3.0920000000000001</v>
      </c>
      <c r="M195" s="12">
        <v>-1441327.1040000001</v>
      </c>
      <c r="N195" s="12">
        <v>0</v>
      </c>
      <c r="O195" s="12">
        <v>0</v>
      </c>
    </row>
    <row r="196" spans="1:15" x14ac:dyDescent="0.3">
      <c r="A196" s="21" t="s">
        <v>8</v>
      </c>
      <c r="B196" s="22" t="s">
        <v>276</v>
      </c>
      <c r="C196" s="21" t="s">
        <v>277</v>
      </c>
      <c r="D196" s="22" t="s">
        <v>462</v>
      </c>
      <c r="E196" s="11">
        <v>73554</v>
      </c>
      <c r="F196" s="12">
        <v>43.09</v>
      </c>
      <c r="G196" s="12">
        <v>44.48</v>
      </c>
      <c r="H196" s="12">
        <v>15336.008999999927</v>
      </c>
      <c r="I196" s="12">
        <v>0</v>
      </c>
      <c r="J196" s="12">
        <v>0</v>
      </c>
      <c r="K196" s="15">
        <v>3.444</v>
      </c>
      <c r="L196" s="15">
        <v>3.4780000000000002</v>
      </c>
      <c r="M196" s="12">
        <v>5001.6720000000369</v>
      </c>
      <c r="N196" s="12">
        <v>0</v>
      </c>
      <c r="O196" s="12">
        <v>0</v>
      </c>
    </row>
    <row r="197" spans="1:15" x14ac:dyDescent="0.3">
      <c r="A197" s="21" t="s">
        <v>8</v>
      </c>
      <c r="B197" s="22" t="s">
        <v>278</v>
      </c>
      <c r="C197" s="21" t="s">
        <v>277</v>
      </c>
      <c r="D197" s="22" t="s">
        <v>470</v>
      </c>
      <c r="E197" s="11">
        <v>15115</v>
      </c>
      <c r="F197" s="12">
        <v>79.72</v>
      </c>
      <c r="G197" s="12">
        <v>78.290000000000006</v>
      </c>
      <c r="H197" s="12">
        <v>0</v>
      </c>
      <c r="I197" s="12">
        <v>-3242.1674999999832</v>
      </c>
      <c r="J197" s="12">
        <v>0</v>
      </c>
      <c r="K197" s="15">
        <v>9.4649999999999999</v>
      </c>
      <c r="L197" s="15">
        <v>8.0559999999999992</v>
      </c>
      <c r="M197" s="12">
        <v>0</v>
      </c>
      <c r="N197" s="12">
        <v>-42594.070000000022</v>
      </c>
      <c r="O197" s="12">
        <v>0</v>
      </c>
    </row>
    <row r="198" spans="1:15" x14ac:dyDescent="0.3">
      <c r="A198" s="21" t="s">
        <v>8</v>
      </c>
      <c r="B198" s="22" t="s">
        <v>279</v>
      </c>
      <c r="C198" s="21" t="s">
        <v>277</v>
      </c>
      <c r="D198" s="22" t="s">
        <v>463</v>
      </c>
      <c r="E198" s="11">
        <v>258657</v>
      </c>
      <c r="F198" s="12">
        <v>62.82</v>
      </c>
      <c r="G198" s="12">
        <v>58.11</v>
      </c>
      <c r="H198" s="12">
        <v>0</v>
      </c>
      <c r="I198" s="12">
        <v>-182741.17050000004</v>
      </c>
      <c r="J198" s="12">
        <v>0</v>
      </c>
      <c r="K198" s="15">
        <v>5.0330000000000004</v>
      </c>
      <c r="L198" s="15">
        <v>5.0890000000000004</v>
      </c>
      <c r="M198" s="12">
        <v>28969.584000000024</v>
      </c>
      <c r="N198" s="12">
        <v>0</v>
      </c>
      <c r="O198" s="12">
        <v>0</v>
      </c>
    </row>
    <row r="199" spans="1:15" x14ac:dyDescent="0.3">
      <c r="A199" s="21" t="s">
        <v>8</v>
      </c>
      <c r="B199" s="22" t="s">
        <v>280</v>
      </c>
      <c r="C199" s="21" t="s">
        <v>281</v>
      </c>
      <c r="D199" s="22" t="s">
        <v>462</v>
      </c>
      <c r="E199" s="11">
        <v>42246</v>
      </c>
      <c r="F199" s="12">
        <v>47.2</v>
      </c>
      <c r="G199" s="12">
        <v>31.99</v>
      </c>
      <c r="H199" s="12">
        <v>-96384.249000000025</v>
      </c>
      <c r="I199" s="12">
        <v>0</v>
      </c>
      <c r="J199" s="12">
        <v>0</v>
      </c>
      <c r="K199" s="15">
        <v>4.226</v>
      </c>
      <c r="L199" s="15">
        <v>2.8460000000000001</v>
      </c>
      <c r="M199" s="12">
        <v>-116598.95999999999</v>
      </c>
      <c r="N199" s="12">
        <v>0</v>
      </c>
      <c r="O199" s="12">
        <v>-24020.940000000013</v>
      </c>
    </row>
    <row r="200" spans="1:15" x14ac:dyDescent="0.3">
      <c r="A200" s="21" t="s">
        <v>8</v>
      </c>
      <c r="B200" s="22" t="s">
        <v>282</v>
      </c>
      <c r="C200" s="21" t="s">
        <v>281</v>
      </c>
      <c r="D200" s="22" t="s">
        <v>463</v>
      </c>
      <c r="E200" s="11">
        <v>204585</v>
      </c>
      <c r="F200" s="12">
        <v>108.73</v>
      </c>
      <c r="G200" s="12">
        <v>70.430000000000007</v>
      </c>
      <c r="H200" s="12">
        <v>-1175340.8249999997</v>
      </c>
      <c r="I200" s="12">
        <v>0</v>
      </c>
      <c r="J200" s="12">
        <v>-242606.23200000005</v>
      </c>
      <c r="K200" s="15">
        <v>8.2430000000000003</v>
      </c>
      <c r="L200" s="15">
        <v>5.3959999999999999</v>
      </c>
      <c r="M200" s="12">
        <v>-1164906.9900000002</v>
      </c>
      <c r="N200" s="12">
        <v>0</v>
      </c>
      <c r="O200" s="12">
        <v>0</v>
      </c>
    </row>
    <row r="201" spans="1:15" x14ac:dyDescent="0.3">
      <c r="A201" s="21" t="s">
        <v>8</v>
      </c>
      <c r="B201" s="22" t="s">
        <v>283</v>
      </c>
      <c r="C201" s="21" t="s">
        <v>284</v>
      </c>
      <c r="D201" s="22" t="s">
        <v>462</v>
      </c>
      <c r="E201" s="11">
        <v>59928</v>
      </c>
      <c r="F201" s="12">
        <v>34.130000000000003</v>
      </c>
      <c r="G201" s="12">
        <v>32.9</v>
      </c>
      <c r="H201" s="12">
        <v>-11056.716000000035</v>
      </c>
      <c r="I201" s="12">
        <v>0</v>
      </c>
      <c r="J201" s="12">
        <v>-46196.272500000043</v>
      </c>
      <c r="K201" s="15">
        <v>4.3150000000000004</v>
      </c>
      <c r="L201" s="15">
        <v>3.1749999999999998</v>
      </c>
      <c r="M201" s="12">
        <v>-136635.84000000005</v>
      </c>
      <c r="N201" s="12">
        <v>0</v>
      </c>
      <c r="O201" s="12">
        <v>-62432.244000000028</v>
      </c>
    </row>
    <row r="202" spans="1:15" ht="25.5" x14ac:dyDescent="0.3">
      <c r="A202" s="21" t="s">
        <v>8</v>
      </c>
      <c r="B202" s="22" t="s">
        <v>285</v>
      </c>
      <c r="C202" s="21" t="s">
        <v>286</v>
      </c>
      <c r="D202" s="22" t="s">
        <v>470</v>
      </c>
      <c r="E202" s="11">
        <v>101716</v>
      </c>
      <c r="F202" s="12">
        <v>87.07</v>
      </c>
      <c r="G202" s="12">
        <v>54.34</v>
      </c>
      <c r="H202" s="12">
        <v>-499374.70199999982</v>
      </c>
      <c r="I202" s="12">
        <v>0</v>
      </c>
      <c r="J202" s="12">
        <v>0</v>
      </c>
      <c r="K202" s="15">
        <v>7.6769999999999996</v>
      </c>
      <c r="L202" s="15">
        <v>4.4569999999999999</v>
      </c>
      <c r="M202" s="12">
        <v>-655051.03999999992</v>
      </c>
      <c r="N202" s="12">
        <v>0</v>
      </c>
      <c r="O202" s="12">
        <v>0</v>
      </c>
    </row>
    <row r="203" spans="1:15" x14ac:dyDescent="0.3">
      <c r="A203" s="21" t="s">
        <v>8</v>
      </c>
      <c r="B203" s="22" t="s">
        <v>287</v>
      </c>
      <c r="C203" s="21" t="s">
        <v>284</v>
      </c>
      <c r="D203" s="22" t="s">
        <v>463</v>
      </c>
      <c r="E203" s="11">
        <v>372801</v>
      </c>
      <c r="F203" s="12">
        <v>60.53</v>
      </c>
      <c r="G203" s="12">
        <v>45.67</v>
      </c>
      <c r="H203" s="12">
        <v>-830973.42899999989</v>
      </c>
      <c r="I203" s="12">
        <v>0</v>
      </c>
      <c r="J203" s="12">
        <v>-292227.81899999978</v>
      </c>
      <c r="K203" s="15">
        <v>6.4169999999999998</v>
      </c>
      <c r="L203" s="15">
        <v>4.2009999999999996</v>
      </c>
      <c r="M203" s="12">
        <v>-1652254.0320000001</v>
      </c>
      <c r="N203" s="12">
        <v>0</v>
      </c>
      <c r="O203" s="12">
        <v>0</v>
      </c>
    </row>
    <row r="204" spans="1:15" x14ac:dyDescent="0.3">
      <c r="A204" s="21" t="s">
        <v>8</v>
      </c>
      <c r="B204" s="22" t="s">
        <v>288</v>
      </c>
      <c r="C204" s="21" t="s">
        <v>289</v>
      </c>
      <c r="D204" s="22" t="s">
        <v>462</v>
      </c>
      <c r="E204" s="11">
        <v>33484</v>
      </c>
      <c r="F204" s="12">
        <v>18.48</v>
      </c>
      <c r="G204" s="12">
        <v>17.23</v>
      </c>
      <c r="H204" s="12">
        <v>0</v>
      </c>
      <c r="I204" s="12">
        <v>-6278.25</v>
      </c>
      <c r="J204" s="12">
        <v>0</v>
      </c>
      <c r="K204" s="15">
        <v>1.421</v>
      </c>
      <c r="L204" s="15">
        <v>2.0139999999999998</v>
      </c>
      <c r="M204" s="12">
        <v>39712.023999999983</v>
      </c>
      <c r="N204" s="12">
        <v>0</v>
      </c>
      <c r="O204" s="12">
        <v>0</v>
      </c>
    </row>
    <row r="205" spans="1:15" x14ac:dyDescent="0.3">
      <c r="A205" s="21" t="s">
        <v>8</v>
      </c>
      <c r="B205" s="22" t="s">
        <v>290</v>
      </c>
      <c r="C205" s="21" t="s">
        <v>289</v>
      </c>
      <c r="D205" s="22" t="s">
        <v>470</v>
      </c>
      <c r="E205" s="11">
        <v>117347</v>
      </c>
      <c r="F205" s="12">
        <v>49.88</v>
      </c>
      <c r="G205" s="12">
        <v>50.09</v>
      </c>
      <c r="H205" s="12">
        <v>3696.4305000000149</v>
      </c>
      <c r="I205" s="12">
        <v>0</v>
      </c>
      <c r="J205" s="12">
        <v>0</v>
      </c>
      <c r="K205" s="15">
        <v>3.319</v>
      </c>
      <c r="L205" s="15">
        <v>3.3460000000000001</v>
      </c>
      <c r="M205" s="12">
        <v>6336.7380000000321</v>
      </c>
      <c r="N205" s="12">
        <v>0</v>
      </c>
      <c r="O205" s="12">
        <v>0</v>
      </c>
    </row>
    <row r="206" spans="1:15" x14ac:dyDescent="0.3">
      <c r="A206" s="21" t="s">
        <v>8</v>
      </c>
      <c r="B206" s="22" t="s">
        <v>291</v>
      </c>
      <c r="C206" s="21" t="s">
        <v>289</v>
      </c>
      <c r="D206" s="22" t="s">
        <v>463</v>
      </c>
      <c r="E206" s="11">
        <v>73751</v>
      </c>
      <c r="F206" s="12">
        <v>34.65</v>
      </c>
      <c r="G206" s="12">
        <v>42</v>
      </c>
      <c r="H206" s="12">
        <v>81310.477500000008</v>
      </c>
      <c r="I206" s="12">
        <v>0</v>
      </c>
      <c r="J206" s="12">
        <v>0</v>
      </c>
      <c r="K206" s="15">
        <v>3.2010000000000001</v>
      </c>
      <c r="L206" s="15">
        <v>3.0470000000000002</v>
      </c>
      <c r="M206" s="12">
        <v>-22715.307999999986</v>
      </c>
      <c r="N206" s="12">
        <v>0</v>
      </c>
      <c r="O206" s="12">
        <v>-28106.796000000042</v>
      </c>
    </row>
    <row r="207" spans="1:15" x14ac:dyDescent="0.3">
      <c r="A207" s="21" t="s">
        <v>8</v>
      </c>
      <c r="B207" s="22" t="s">
        <v>292</v>
      </c>
      <c r="C207" s="21" t="s">
        <v>293</v>
      </c>
      <c r="D207" s="22" t="s">
        <v>462</v>
      </c>
      <c r="E207" s="11">
        <v>33141</v>
      </c>
      <c r="F207" s="12">
        <v>13.67</v>
      </c>
      <c r="G207" s="12">
        <v>19.510000000000002</v>
      </c>
      <c r="H207" s="12">
        <v>29031.516000000007</v>
      </c>
      <c r="I207" s="12">
        <v>0</v>
      </c>
      <c r="J207" s="12">
        <v>0</v>
      </c>
      <c r="K207" s="15">
        <v>2.637</v>
      </c>
      <c r="L207" s="15">
        <v>2.0870000000000002</v>
      </c>
      <c r="M207" s="12">
        <v>-36455.099999999991</v>
      </c>
      <c r="N207" s="12">
        <v>0</v>
      </c>
      <c r="O207" s="12">
        <v>-7189.4219999999987</v>
      </c>
    </row>
    <row r="208" spans="1:15" x14ac:dyDescent="0.3">
      <c r="A208" s="21" t="s">
        <v>8</v>
      </c>
      <c r="B208" s="22" t="s">
        <v>294</v>
      </c>
      <c r="C208" s="21" t="s">
        <v>293</v>
      </c>
      <c r="D208" s="22" t="s">
        <v>470</v>
      </c>
      <c r="E208" s="11">
        <v>38897</v>
      </c>
      <c r="F208" s="12">
        <v>46.08</v>
      </c>
      <c r="G208" s="12">
        <v>42.45</v>
      </c>
      <c r="H208" s="12">
        <v>0</v>
      </c>
      <c r="I208" s="12">
        <v>-21179.41649999997</v>
      </c>
      <c r="J208" s="12">
        <v>0</v>
      </c>
      <c r="K208" s="15">
        <v>3.6139999999999999</v>
      </c>
      <c r="L208" s="15">
        <v>3.0920000000000001</v>
      </c>
      <c r="M208" s="12">
        <v>-40608.467999999986</v>
      </c>
      <c r="N208" s="12">
        <v>0</v>
      </c>
      <c r="O208" s="12">
        <v>-33287.212000000007</v>
      </c>
    </row>
    <row r="209" spans="1:15" x14ac:dyDescent="0.3">
      <c r="A209" s="21" t="s">
        <v>8</v>
      </c>
      <c r="B209" s="22" t="s">
        <v>295</v>
      </c>
      <c r="C209" s="21" t="s">
        <v>293</v>
      </c>
      <c r="D209" s="22" t="s">
        <v>463</v>
      </c>
      <c r="E209" s="11">
        <v>55015</v>
      </c>
      <c r="F209" s="12">
        <v>25.73</v>
      </c>
      <c r="G209" s="12">
        <v>31.38</v>
      </c>
      <c r="H209" s="12">
        <v>46625.212499999987</v>
      </c>
      <c r="I209" s="12">
        <v>0</v>
      </c>
      <c r="J209" s="12">
        <v>0</v>
      </c>
      <c r="K209" s="15">
        <v>3.1120000000000001</v>
      </c>
      <c r="L209" s="15">
        <v>2.5659999999999998</v>
      </c>
      <c r="M209" s="12">
        <v>-60076.380000000026</v>
      </c>
      <c r="N209" s="12">
        <v>0</v>
      </c>
      <c r="O209" s="12">
        <v>0</v>
      </c>
    </row>
    <row r="210" spans="1:15" x14ac:dyDescent="0.3">
      <c r="A210" s="21" t="s">
        <v>8</v>
      </c>
      <c r="B210" s="22" t="s">
        <v>296</v>
      </c>
      <c r="C210" s="21" t="s">
        <v>297</v>
      </c>
      <c r="D210" s="22" t="s">
        <v>462</v>
      </c>
      <c r="E210" s="11">
        <v>89083</v>
      </c>
      <c r="F210" s="12">
        <v>33.950000000000003</v>
      </c>
      <c r="G210" s="12">
        <v>39.159999999999997</v>
      </c>
      <c r="H210" s="12">
        <v>69618.364499999923</v>
      </c>
      <c r="I210" s="12">
        <v>0</v>
      </c>
      <c r="J210" s="12">
        <v>0</v>
      </c>
      <c r="K210" s="15">
        <v>3.5049999999999999</v>
      </c>
      <c r="L210" s="15">
        <v>3.1269999999999998</v>
      </c>
      <c r="M210" s="12">
        <v>0</v>
      </c>
      <c r="N210" s="12">
        <v>-67346.748000000021</v>
      </c>
      <c r="O210" s="12">
        <v>0</v>
      </c>
    </row>
    <row r="211" spans="1:15" x14ac:dyDescent="0.3">
      <c r="A211" s="21" t="s">
        <v>8</v>
      </c>
      <c r="B211" s="22" t="s">
        <v>298</v>
      </c>
      <c r="C211" s="21" t="s">
        <v>297</v>
      </c>
      <c r="D211" s="22" t="s">
        <v>470</v>
      </c>
      <c r="E211" s="11">
        <v>150303</v>
      </c>
      <c r="F211" s="12">
        <v>55.16</v>
      </c>
      <c r="G211" s="12">
        <v>58.22</v>
      </c>
      <c r="H211" s="12">
        <v>68989.077000000048</v>
      </c>
      <c r="I211" s="12">
        <v>0</v>
      </c>
      <c r="J211" s="12">
        <v>0</v>
      </c>
      <c r="K211" s="15">
        <v>5.5010000000000003</v>
      </c>
      <c r="L211" s="15">
        <v>4.1440000000000001</v>
      </c>
      <c r="M211" s="12">
        <v>-407922.34200000006</v>
      </c>
      <c r="N211" s="12">
        <v>0</v>
      </c>
      <c r="O211" s="12">
        <v>0</v>
      </c>
    </row>
    <row r="212" spans="1:15" x14ac:dyDescent="0.3">
      <c r="A212" s="21" t="s">
        <v>8</v>
      </c>
      <c r="B212" s="22" t="s">
        <v>299</v>
      </c>
      <c r="C212" s="21" t="s">
        <v>297</v>
      </c>
      <c r="D212" s="22" t="s">
        <v>463</v>
      </c>
      <c r="E212" s="11">
        <v>239643</v>
      </c>
      <c r="F212" s="12">
        <v>44.26</v>
      </c>
      <c r="G212" s="12">
        <v>40.56</v>
      </c>
      <c r="H212" s="12">
        <v>-133001.86499999985</v>
      </c>
      <c r="I212" s="12">
        <v>0</v>
      </c>
      <c r="J212" s="12">
        <v>-270650.79000000004</v>
      </c>
      <c r="K212" s="15">
        <v>4.6849999999999996</v>
      </c>
      <c r="L212" s="15">
        <v>3.234</v>
      </c>
      <c r="M212" s="12">
        <v>-695443.9859999998</v>
      </c>
      <c r="N212" s="12">
        <v>0</v>
      </c>
      <c r="O212" s="12">
        <v>0</v>
      </c>
    </row>
    <row r="213" spans="1:15" x14ac:dyDescent="0.3">
      <c r="A213" s="21" t="s">
        <v>8</v>
      </c>
      <c r="B213" s="22" t="s">
        <v>300</v>
      </c>
      <c r="C213" s="21" t="s">
        <v>301</v>
      </c>
      <c r="D213" s="22" t="s">
        <v>462</v>
      </c>
      <c r="E213" s="11">
        <v>81727</v>
      </c>
      <c r="F213" s="12">
        <v>35.4</v>
      </c>
      <c r="G213" s="12">
        <v>36.909999999999997</v>
      </c>
      <c r="H213" s="12">
        <v>18511.165499999977</v>
      </c>
      <c r="I213" s="12">
        <v>0</v>
      </c>
      <c r="J213" s="12">
        <v>0</v>
      </c>
      <c r="K213" s="15">
        <v>5.9880000000000004</v>
      </c>
      <c r="L213" s="15">
        <v>3.407</v>
      </c>
      <c r="M213" s="12">
        <v>-421874.77400000009</v>
      </c>
      <c r="N213" s="12">
        <v>0</v>
      </c>
      <c r="O213" s="12">
        <v>0</v>
      </c>
    </row>
    <row r="214" spans="1:15" x14ac:dyDescent="0.3">
      <c r="A214" s="21" t="s">
        <v>8</v>
      </c>
      <c r="B214" s="22" t="s">
        <v>302</v>
      </c>
      <c r="C214" s="21" t="s">
        <v>301</v>
      </c>
      <c r="D214" s="22" t="s">
        <v>470</v>
      </c>
      <c r="E214" s="11">
        <v>103446</v>
      </c>
      <c r="F214" s="12">
        <v>63.14</v>
      </c>
      <c r="G214" s="12">
        <v>54.88</v>
      </c>
      <c r="H214" s="12">
        <v>-128169.59399999997</v>
      </c>
      <c r="I214" s="12">
        <v>0</v>
      </c>
      <c r="J214" s="12">
        <v>-129941.98800000008</v>
      </c>
      <c r="K214" s="15">
        <v>5.9610000000000003</v>
      </c>
      <c r="L214" s="15">
        <v>4.5830000000000002</v>
      </c>
      <c r="M214" s="12">
        <v>-285097.17600000004</v>
      </c>
      <c r="N214" s="12">
        <v>0</v>
      </c>
      <c r="O214" s="12">
        <v>0</v>
      </c>
    </row>
    <row r="215" spans="1:15" x14ac:dyDescent="0.3">
      <c r="A215" s="21" t="s">
        <v>8</v>
      </c>
      <c r="B215" s="22" t="s">
        <v>303</v>
      </c>
      <c r="C215" s="21" t="s">
        <v>301</v>
      </c>
      <c r="D215" s="22" t="s">
        <v>463</v>
      </c>
      <c r="E215" s="11">
        <v>46737</v>
      </c>
      <c r="F215" s="12">
        <v>58.28</v>
      </c>
      <c r="G215" s="12">
        <v>66.11</v>
      </c>
      <c r="H215" s="12">
        <v>54892.606499999987</v>
      </c>
      <c r="I215" s="12">
        <v>0</v>
      </c>
      <c r="J215" s="12">
        <v>0</v>
      </c>
      <c r="K215" s="15">
        <v>7.4779999999999998</v>
      </c>
      <c r="L215" s="15">
        <v>5.4340000000000002</v>
      </c>
      <c r="M215" s="12">
        <v>-191060.85599999997</v>
      </c>
      <c r="N215" s="12">
        <v>0</v>
      </c>
      <c r="O215" s="12">
        <v>0</v>
      </c>
    </row>
    <row r="216" spans="1:15" x14ac:dyDescent="0.3">
      <c r="A216" s="21" t="s">
        <v>8</v>
      </c>
      <c r="B216" s="22" t="s">
        <v>478</v>
      </c>
      <c r="C216" s="21" t="s">
        <v>305</v>
      </c>
      <c r="D216" s="22" t="s">
        <v>462</v>
      </c>
      <c r="E216" s="11">
        <v>91234</v>
      </c>
      <c r="F216" s="12">
        <v>34.869999999999997</v>
      </c>
      <c r="G216" s="12">
        <v>34.71</v>
      </c>
      <c r="H216" s="12">
        <v>0</v>
      </c>
      <c r="I216" s="12">
        <v>-2189.6159999999531</v>
      </c>
      <c r="J216" s="12">
        <v>0</v>
      </c>
      <c r="K216" s="15">
        <v>3.0539999999999998</v>
      </c>
      <c r="L216" s="15">
        <v>2.5299999999999998</v>
      </c>
      <c r="M216" s="12">
        <v>-95613.232000000004</v>
      </c>
      <c r="N216" s="12">
        <v>0</v>
      </c>
      <c r="O216" s="12">
        <v>-61962.959999999977</v>
      </c>
    </row>
    <row r="217" spans="1:15" x14ac:dyDescent="0.3">
      <c r="A217" s="21" t="s">
        <v>8</v>
      </c>
      <c r="B217" s="22" t="s">
        <v>304</v>
      </c>
      <c r="C217" s="21" t="s">
        <v>305</v>
      </c>
      <c r="D217" s="22" t="s">
        <v>470</v>
      </c>
      <c r="E217" s="11">
        <v>105463</v>
      </c>
      <c r="F217" s="12">
        <v>73.83</v>
      </c>
      <c r="G217" s="12">
        <v>62.8</v>
      </c>
      <c r="H217" s="12">
        <v>-174488.53350000002</v>
      </c>
      <c r="I217" s="12">
        <v>0</v>
      </c>
      <c r="J217" s="12">
        <v>-150099.07499999981</v>
      </c>
      <c r="K217" s="15">
        <v>5.5570000000000004</v>
      </c>
      <c r="L217" s="15">
        <v>4.3470000000000004</v>
      </c>
      <c r="M217" s="12">
        <v>-255220.46</v>
      </c>
      <c r="N217" s="12">
        <v>0</v>
      </c>
      <c r="O217" s="12">
        <v>0</v>
      </c>
    </row>
    <row r="218" spans="1:15" x14ac:dyDescent="0.3">
      <c r="A218" s="21" t="s">
        <v>8</v>
      </c>
      <c r="B218" s="22" t="s">
        <v>488</v>
      </c>
      <c r="C218" s="21" t="s">
        <v>305</v>
      </c>
      <c r="D218" s="22" t="s">
        <v>463</v>
      </c>
      <c r="E218" s="11">
        <v>127661</v>
      </c>
      <c r="F218" s="12">
        <v>52.33</v>
      </c>
      <c r="G218" s="12">
        <v>48.49</v>
      </c>
      <c r="H218" s="12">
        <v>-73532.735999999932</v>
      </c>
      <c r="I218" s="12">
        <v>0</v>
      </c>
      <c r="J218" s="12">
        <v>-39846.4560000001</v>
      </c>
      <c r="K218" s="15">
        <v>4.5579999999999998</v>
      </c>
      <c r="L218" s="15">
        <v>3.3740000000000001</v>
      </c>
      <c r="M218" s="12">
        <v>-302301.24799999991</v>
      </c>
      <c r="N218" s="12">
        <v>0</v>
      </c>
      <c r="O218" s="12">
        <v>0</v>
      </c>
    </row>
    <row r="219" spans="1:15" x14ac:dyDescent="0.3">
      <c r="A219" s="21" t="s">
        <v>8</v>
      </c>
      <c r="B219" s="22" t="s">
        <v>306</v>
      </c>
      <c r="C219" s="21" t="s">
        <v>307</v>
      </c>
      <c r="D219" s="22" t="s">
        <v>462</v>
      </c>
      <c r="E219" s="11">
        <v>84475</v>
      </c>
      <c r="F219" s="12">
        <v>64.739999999999995</v>
      </c>
      <c r="G219" s="12">
        <v>60.23</v>
      </c>
      <c r="H219" s="12">
        <v>0</v>
      </c>
      <c r="I219" s="12">
        <v>-57147.337499999972</v>
      </c>
      <c r="J219" s="12">
        <v>0</v>
      </c>
      <c r="K219" s="15">
        <v>8.8420000000000005</v>
      </c>
      <c r="L219" s="15">
        <v>6.1280000000000001</v>
      </c>
      <c r="M219" s="12">
        <v>-458530.30000000005</v>
      </c>
      <c r="N219" s="12">
        <v>0</v>
      </c>
      <c r="O219" s="12">
        <v>0</v>
      </c>
    </row>
    <row r="220" spans="1:15" x14ac:dyDescent="0.3">
      <c r="A220" s="21" t="s">
        <v>8</v>
      </c>
      <c r="B220" s="22" t="s">
        <v>308</v>
      </c>
      <c r="C220" s="21" t="s">
        <v>307</v>
      </c>
      <c r="D220" s="22" t="s">
        <v>470</v>
      </c>
      <c r="E220" s="11">
        <v>17144</v>
      </c>
      <c r="F220" s="12">
        <v>96.43</v>
      </c>
      <c r="G220" s="12">
        <v>83.45</v>
      </c>
      <c r="H220" s="12">
        <v>0</v>
      </c>
      <c r="I220" s="12">
        <v>-33379.368000000009</v>
      </c>
      <c r="J220" s="12">
        <v>0</v>
      </c>
      <c r="K220" s="15">
        <v>12.75</v>
      </c>
      <c r="L220" s="15">
        <v>7.7889999999999997</v>
      </c>
      <c r="M220" s="12">
        <v>-170102.76800000001</v>
      </c>
      <c r="N220" s="12">
        <v>0</v>
      </c>
      <c r="O220" s="12">
        <v>0</v>
      </c>
    </row>
    <row r="221" spans="1:15" x14ac:dyDescent="0.3">
      <c r="A221" s="21" t="s">
        <v>8</v>
      </c>
      <c r="B221" s="22" t="s">
        <v>309</v>
      </c>
      <c r="C221" s="21" t="s">
        <v>307</v>
      </c>
      <c r="D221" s="22" t="s">
        <v>463</v>
      </c>
      <c r="E221" s="11">
        <v>157693</v>
      </c>
      <c r="F221" s="12">
        <v>82.47</v>
      </c>
      <c r="G221" s="12">
        <v>79.23</v>
      </c>
      <c r="H221" s="12">
        <v>-76638.797999999879</v>
      </c>
      <c r="I221" s="12">
        <v>0</v>
      </c>
      <c r="J221" s="12">
        <v>-124236.72900000011</v>
      </c>
      <c r="K221" s="15">
        <v>10.260999999999999</v>
      </c>
      <c r="L221" s="15">
        <v>7.4690000000000003</v>
      </c>
      <c r="M221" s="12">
        <v>-880557.71199999971</v>
      </c>
      <c r="N221" s="12">
        <v>0</v>
      </c>
      <c r="O221" s="12">
        <v>-437426.65800000035</v>
      </c>
    </row>
    <row r="222" spans="1:15" x14ac:dyDescent="0.3">
      <c r="A222" s="21" t="s">
        <v>8</v>
      </c>
      <c r="B222" s="22" t="s">
        <v>310</v>
      </c>
      <c r="C222" s="21" t="s">
        <v>311</v>
      </c>
      <c r="D222" s="22" t="s">
        <v>462</v>
      </c>
      <c r="E222" s="11">
        <v>114743</v>
      </c>
      <c r="F222" s="12">
        <v>58.41</v>
      </c>
      <c r="G222" s="12">
        <v>39.090000000000003</v>
      </c>
      <c r="H222" s="12">
        <v>-332525.21399999986</v>
      </c>
      <c r="I222" s="12">
        <v>0</v>
      </c>
      <c r="J222" s="12">
        <v>-135214.89000000004</v>
      </c>
      <c r="K222" s="15">
        <v>3.8460000000000001</v>
      </c>
      <c r="L222" s="15">
        <v>2.9119999999999999</v>
      </c>
      <c r="M222" s="12">
        <v>-214339.92400000003</v>
      </c>
      <c r="N222" s="12">
        <v>0</v>
      </c>
      <c r="O222" s="12">
        <v>-143908.91</v>
      </c>
    </row>
    <row r="223" spans="1:15" x14ac:dyDescent="0.3">
      <c r="A223" s="21" t="s">
        <v>8</v>
      </c>
      <c r="B223" s="22" t="s">
        <v>312</v>
      </c>
      <c r="C223" s="21" t="s">
        <v>311</v>
      </c>
      <c r="D223" s="22" t="s">
        <v>470</v>
      </c>
      <c r="E223" s="11">
        <v>135544</v>
      </c>
      <c r="F223" s="12">
        <v>49.72</v>
      </c>
      <c r="G223" s="12">
        <v>55.04</v>
      </c>
      <c r="H223" s="12">
        <v>108164.11200000001</v>
      </c>
      <c r="I223" s="12">
        <v>0</v>
      </c>
      <c r="J223" s="12">
        <v>0</v>
      </c>
      <c r="K223" s="15">
        <v>6.6989999999999998</v>
      </c>
      <c r="L223" s="15">
        <v>4.4169999999999998</v>
      </c>
      <c r="M223" s="12">
        <v>-618622.81599999999</v>
      </c>
      <c r="N223" s="12">
        <v>0</v>
      </c>
      <c r="O223" s="12">
        <v>0</v>
      </c>
    </row>
    <row r="224" spans="1:15" x14ac:dyDescent="0.3">
      <c r="A224" s="21" t="s">
        <v>8</v>
      </c>
      <c r="B224" s="22" t="s">
        <v>313</v>
      </c>
      <c r="C224" s="21" t="s">
        <v>311</v>
      </c>
      <c r="D224" s="22" t="s">
        <v>463</v>
      </c>
      <c r="E224" s="11">
        <v>175277</v>
      </c>
      <c r="F224" s="12">
        <v>40.11</v>
      </c>
      <c r="G224" s="12">
        <v>46.31</v>
      </c>
      <c r="H224" s="12">
        <v>163007.61000000007</v>
      </c>
      <c r="I224" s="12">
        <v>0</v>
      </c>
      <c r="J224" s="12">
        <v>0</v>
      </c>
      <c r="K224" s="15">
        <v>4.3209999999999997</v>
      </c>
      <c r="L224" s="15">
        <v>4.0069999999999997</v>
      </c>
      <c r="M224" s="12">
        <v>-110073.95600000002</v>
      </c>
      <c r="N224" s="12">
        <v>0</v>
      </c>
      <c r="O224" s="12">
        <v>-286885.20000000013</v>
      </c>
    </row>
    <row r="225" spans="1:15" x14ac:dyDescent="0.3">
      <c r="A225" s="21" t="s">
        <v>8</v>
      </c>
      <c r="B225" s="22" t="s">
        <v>314</v>
      </c>
      <c r="C225" s="21" t="s">
        <v>315</v>
      </c>
      <c r="D225" s="22" t="s">
        <v>462</v>
      </c>
      <c r="E225" s="11">
        <v>17782</v>
      </c>
      <c r="F225" s="12">
        <v>44.2</v>
      </c>
      <c r="G225" s="12">
        <v>33.14</v>
      </c>
      <c r="H225" s="12">
        <v>-29500.338000000003</v>
      </c>
      <c r="I225" s="12">
        <v>0</v>
      </c>
      <c r="J225" s="12">
        <v>0</v>
      </c>
      <c r="K225" s="15">
        <v>5.4889999999999999</v>
      </c>
      <c r="L225" s="15">
        <v>3.7690000000000001</v>
      </c>
      <c r="M225" s="12">
        <v>-61170.079999999994</v>
      </c>
      <c r="N225" s="12">
        <v>0</v>
      </c>
      <c r="O225" s="12">
        <v>-27498.549999999981</v>
      </c>
    </row>
    <row r="226" spans="1:15" x14ac:dyDescent="0.3">
      <c r="A226" s="21" t="s">
        <v>8</v>
      </c>
      <c r="B226" s="22" t="s">
        <v>316</v>
      </c>
      <c r="C226" s="21" t="s">
        <v>315</v>
      </c>
      <c r="D226" s="22" t="s">
        <v>470</v>
      </c>
      <c r="E226" s="11">
        <v>45773</v>
      </c>
      <c r="F226" s="12">
        <v>65.09</v>
      </c>
      <c r="G226" s="12">
        <v>75.83</v>
      </c>
      <c r="H226" s="12">
        <v>73740.302999999971</v>
      </c>
      <c r="I226" s="12">
        <v>0</v>
      </c>
      <c r="J226" s="12">
        <v>0</v>
      </c>
      <c r="K226" s="15">
        <v>10.882999999999999</v>
      </c>
      <c r="L226" s="15">
        <v>8.3539999999999992</v>
      </c>
      <c r="M226" s="12">
        <v>-231519.834</v>
      </c>
      <c r="N226" s="12">
        <v>0</v>
      </c>
      <c r="O226" s="12">
        <v>-90706.30399999996</v>
      </c>
    </row>
    <row r="227" spans="1:15" x14ac:dyDescent="0.3">
      <c r="A227" s="21" t="s">
        <v>8</v>
      </c>
      <c r="B227" s="22" t="s">
        <v>317</v>
      </c>
      <c r="C227" s="21" t="s">
        <v>315</v>
      </c>
      <c r="D227" s="22" t="s">
        <v>463</v>
      </c>
      <c r="E227" s="11">
        <v>195617</v>
      </c>
      <c r="F227" s="12">
        <v>42.47</v>
      </c>
      <c r="G227" s="12">
        <v>54.68</v>
      </c>
      <c r="H227" s="12">
        <v>358272.53550000006</v>
      </c>
      <c r="I227" s="12">
        <v>0</v>
      </c>
      <c r="J227" s="12">
        <v>0</v>
      </c>
      <c r="K227" s="15">
        <v>6.8760000000000003</v>
      </c>
      <c r="L227" s="15">
        <v>5.4909999999999997</v>
      </c>
      <c r="M227" s="12">
        <v>-541859.09000000032</v>
      </c>
      <c r="N227" s="12">
        <v>0</v>
      </c>
      <c r="O227" s="12">
        <v>-291379.93000000005</v>
      </c>
    </row>
    <row r="228" spans="1:15" x14ac:dyDescent="0.3">
      <c r="A228" s="21" t="s">
        <v>8</v>
      </c>
      <c r="B228" s="22" t="s">
        <v>318</v>
      </c>
      <c r="C228" s="21" t="s">
        <v>319</v>
      </c>
      <c r="D228" s="22" t="s">
        <v>462</v>
      </c>
      <c r="E228" s="11">
        <v>62704</v>
      </c>
      <c r="F228" s="12">
        <v>32.85</v>
      </c>
      <c r="G228" s="12">
        <v>26.77</v>
      </c>
      <c r="H228" s="12">
        <v>-57186.048000000017</v>
      </c>
      <c r="I228" s="12">
        <v>0</v>
      </c>
      <c r="J228" s="12">
        <v>-26711.903999999999</v>
      </c>
      <c r="K228" s="15">
        <v>4.6829999999999998</v>
      </c>
      <c r="L228" s="15">
        <v>2.7930000000000001</v>
      </c>
      <c r="M228" s="12">
        <v>-237021.11999999997</v>
      </c>
      <c r="N228" s="12">
        <v>0</v>
      </c>
      <c r="O228" s="12">
        <v>-51793.50400000003</v>
      </c>
    </row>
    <row r="229" spans="1:15" x14ac:dyDescent="0.3">
      <c r="A229" s="21" t="s">
        <v>8</v>
      </c>
      <c r="B229" s="22" t="s">
        <v>320</v>
      </c>
      <c r="C229" s="21" t="s">
        <v>319</v>
      </c>
      <c r="D229" s="22" t="s">
        <v>470</v>
      </c>
      <c r="E229" s="11">
        <v>34811</v>
      </c>
      <c r="F229" s="12">
        <v>62.84</v>
      </c>
      <c r="G229" s="12">
        <v>60.54</v>
      </c>
      <c r="H229" s="12">
        <v>-12009.795000000022</v>
      </c>
      <c r="I229" s="12">
        <v>0</v>
      </c>
      <c r="J229" s="12">
        <v>-44512.831500000029</v>
      </c>
      <c r="K229" s="15">
        <v>9.51</v>
      </c>
      <c r="L229" s="15">
        <v>5.3310000000000004</v>
      </c>
      <c r="M229" s="12">
        <v>-290950.33799999993</v>
      </c>
      <c r="N229" s="12">
        <v>0</v>
      </c>
      <c r="O229" s="12">
        <v>0</v>
      </c>
    </row>
    <row r="230" spans="1:15" x14ac:dyDescent="0.3">
      <c r="A230" s="21" t="s">
        <v>8</v>
      </c>
      <c r="B230" s="22" t="s">
        <v>321</v>
      </c>
      <c r="C230" s="21" t="s">
        <v>319</v>
      </c>
      <c r="D230" s="22" t="s">
        <v>463</v>
      </c>
      <c r="E230" s="11">
        <v>52283</v>
      </c>
      <c r="F230" s="12">
        <v>49.38</v>
      </c>
      <c r="G230" s="12">
        <v>41.93</v>
      </c>
      <c r="H230" s="12">
        <v>0</v>
      </c>
      <c r="I230" s="12">
        <v>-58426.252500000024</v>
      </c>
      <c r="J230" s="12">
        <v>0</v>
      </c>
      <c r="K230" s="15">
        <v>7.8289999999999997</v>
      </c>
      <c r="L230" s="15">
        <v>3.556</v>
      </c>
      <c r="M230" s="12">
        <v>-446810.51799999998</v>
      </c>
      <c r="N230" s="12">
        <v>0</v>
      </c>
      <c r="O230" s="12">
        <v>-40809.989999999932</v>
      </c>
    </row>
    <row r="231" spans="1:15" x14ac:dyDescent="0.3">
      <c r="A231" s="21" t="s">
        <v>8</v>
      </c>
      <c r="B231" s="22" t="s">
        <v>322</v>
      </c>
      <c r="C231" s="21" t="s">
        <v>323</v>
      </c>
      <c r="D231" s="22" t="s">
        <v>470</v>
      </c>
      <c r="E231" s="11">
        <v>19773</v>
      </c>
      <c r="F231" s="12">
        <v>78.099999999999994</v>
      </c>
      <c r="G231" s="12">
        <v>79.680000000000007</v>
      </c>
      <c r="H231" s="12">
        <v>4686.2010000000373</v>
      </c>
      <c r="I231" s="12">
        <v>0</v>
      </c>
      <c r="J231" s="12">
        <v>0</v>
      </c>
      <c r="K231" s="15">
        <v>7.9950000000000001</v>
      </c>
      <c r="L231" s="15">
        <v>5.6020000000000003</v>
      </c>
      <c r="M231" s="12">
        <v>-94633.577999999994</v>
      </c>
      <c r="N231" s="12">
        <v>0</v>
      </c>
      <c r="O231" s="12">
        <v>-15847.482</v>
      </c>
    </row>
    <row r="232" spans="1:15" x14ac:dyDescent="0.3">
      <c r="A232" s="21" t="s">
        <v>8</v>
      </c>
      <c r="B232" s="22" t="s">
        <v>324</v>
      </c>
      <c r="C232" s="21" t="s">
        <v>323</v>
      </c>
      <c r="D232" s="22" t="s">
        <v>463</v>
      </c>
      <c r="E232" s="11">
        <v>78465</v>
      </c>
      <c r="F232" s="12">
        <v>58.02</v>
      </c>
      <c r="G232" s="12">
        <v>66.2</v>
      </c>
      <c r="H232" s="12">
        <v>96276.554999999993</v>
      </c>
      <c r="I232" s="12">
        <v>0</v>
      </c>
      <c r="J232" s="12">
        <v>0</v>
      </c>
      <c r="K232" s="15">
        <v>6.0019999999999998</v>
      </c>
      <c r="L232" s="15">
        <v>4.9409999999999998</v>
      </c>
      <c r="M232" s="12">
        <v>-166502.72999999998</v>
      </c>
      <c r="N232" s="12">
        <v>0</v>
      </c>
      <c r="O232" s="12">
        <v>0</v>
      </c>
    </row>
    <row r="233" spans="1:15" x14ac:dyDescent="0.3">
      <c r="A233" s="21" t="s">
        <v>8</v>
      </c>
      <c r="B233" s="22" t="s">
        <v>479</v>
      </c>
      <c r="C233" s="21" t="s">
        <v>480</v>
      </c>
      <c r="D233" s="22" t="s">
        <v>462</v>
      </c>
      <c r="E233" s="11">
        <v>185922</v>
      </c>
      <c r="F233" s="12">
        <v>45.21</v>
      </c>
      <c r="G233" s="12">
        <v>38.99</v>
      </c>
      <c r="H233" s="12">
        <v>-173465.22599999997</v>
      </c>
      <c r="I233" s="12">
        <v>0</v>
      </c>
      <c r="J233" s="12">
        <v>-215530.89599999995</v>
      </c>
      <c r="K233" s="15">
        <v>4.1619999999999999</v>
      </c>
      <c r="L233" s="15">
        <v>2.6339999999999999</v>
      </c>
      <c r="M233" s="12">
        <v>-568177.63199999998</v>
      </c>
      <c r="N233" s="12">
        <v>0</v>
      </c>
      <c r="O233" s="12">
        <v>0</v>
      </c>
    </row>
    <row r="234" spans="1:15" x14ac:dyDescent="0.3">
      <c r="A234" s="21" t="s">
        <v>8</v>
      </c>
      <c r="B234" s="22" t="s">
        <v>493</v>
      </c>
      <c r="C234" s="21" t="s">
        <v>480</v>
      </c>
      <c r="D234" s="22" t="s">
        <v>470</v>
      </c>
      <c r="E234" s="11">
        <v>37706</v>
      </c>
      <c r="F234" s="12">
        <v>141.61000000000001</v>
      </c>
      <c r="G234" s="12">
        <v>110.54</v>
      </c>
      <c r="H234" s="12">
        <v>-175728.81300000005</v>
      </c>
      <c r="I234" s="12">
        <v>0</v>
      </c>
      <c r="J234" s="12">
        <v>0</v>
      </c>
      <c r="K234" s="15">
        <v>16.134</v>
      </c>
      <c r="L234" s="15">
        <v>6.2779999999999996</v>
      </c>
      <c r="M234" s="12">
        <v>-743260.67200000014</v>
      </c>
      <c r="N234" s="12">
        <v>0</v>
      </c>
      <c r="O234" s="12">
        <v>0</v>
      </c>
    </row>
    <row r="235" spans="1:15" x14ac:dyDescent="0.3">
      <c r="A235" s="21" t="s">
        <v>8</v>
      </c>
      <c r="B235" s="22" t="s">
        <v>489</v>
      </c>
      <c r="C235" s="21" t="s">
        <v>480</v>
      </c>
      <c r="D235" s="22" t="s">
        <v>463</v>
      </c>
      <c r="E235" s="11">
        <v>386072</v>
      </c>
      <c r="F235" s="12">
        <v>70.56</v>
      </c>
      <c r="G235" s="12">
        <v>61.16</v>
      </c>
      <c r="H235" s="12">
        <v>-544361.52000000025</v>
      </c>
      <c r="I235" s="12">
        <v>0</v>
      </c>
      <c r="J235" s="12">
        <v>-510695.64000000019</v>
      </c>
      <c r="K235" s="15">
        <v>8.548</v>
      </c>
      <c r="L235" s="15">
        <v>4.9729999999999999</v>
      </c>
      <c r="M235" s="12">
        <v>-2760414.8000000003</v>
      </c>
      <c r="N235" s="12">
        <v>0</v>
      </c>
      <c r="O235" s="12">
        <v>0</v>
      </c>
    </row>
    <row r="236" spans="1:15" x14ac:dyDescent="0.3">
      <c r="A236" s="21" t="s">
        <v>8</v>
      </c>
      <c r="B236" s="22" t="s">
        <v>325</v>
      </c>
      <c r="C236" s="21" t="s">
        <v>326</v>
      </c>
      <c r="D236" s="22" t="s">
        <v>462</v>
      </c>
      <c r="E236" s="11">
        <v>76250</v>
      </c>
      <c r="F236" s="12">
        <v>37.979999999999997</v>
      </c>
      <c r="G236" s="12">
        <v>34.880000000000003</v>
      </c>
      <c r="H236" s="12">
        <v>-35456.249999999935</v>
      </c>
      <c r="I236" s="12">
        <v>0</v>
      </c>
      <c r="J236" s="12">
        <v>-21663.13499999998</v>
      </c>
      <c r="K236" s="15">
        <v>5.4779999999999998</v>
      </c>
      <c r="L236" s="15">
        <v>3.32</v>
      </c>
      <c r="M236" s="12">
        <v>-329095</v>
      </c>
      <c r="N236" s="12">
        <v>0</v>
      </c>
      <c r="O236" s="12">
        <v>0</v>
      </c>
    </row>
    <row r="237" spans="1:15" x14ac:dyDescent="0.3">
      <c r="A237" s="21" t="s">
        <v>8</v>
      </c>
      <c r="B237" s="22" t="s">
        <v>327</v>
      </c>
      <c r="C237" s="21" t="s">
        <v>326</v>
      </c>
      <c r="D237" s="22" t="s">
        <v>470</v>
      </c>
      <c r="E237" s="11">
        <v>47769</v>
      </c>
      <c r="F237" s="12">
        <v>101.48</v>
      </c>
      <c r="G237" s="12">
        <v>98.24</v>
      </c>
      <c r="H237" s="12">
        <v>-23215.734000000066</v>
      </c>
      <c r="I237" s="12">
        <v>0</v>
      </c>
      <c r="J237" s="12">
        <v>-107562.62399999998</v>
      </c>
      <c r="K237" s="15">
        <v>12.404999999999999</v>
      </c>
      <c r="L237" s="15">
        <v>6.87</v>
      </c>
      <c r="M237" s="12">
        <v>-528802.82999999996</v>
      </c>
      <c r="N237" s="12">
        <v>0</v>
      </c>
      <c r="O237" s="12">
        <v>0</v>
      </c>
    </row>
    <row r="238" spans="1:15" x14ac:dyDescent="0.3">
      <c r="A238" s="21" t="s">
        <v>8</v>
      </c>
      <c r="B238" s="22" t="s">
        <v>328</v>
      </c>
      <c r="C238" s="21" t="s">
        <v>326</v>
      </c>
      <c r="D238" s="22" t="s">
        <v>463</v>
      </c>
      <c r="E238" s="11">
        <v>83489</v>
      </c>
      <c r="F238" s="12">
        <v>73.23</v>
      </c>
      <c r="G238" s="12">
        <v>75.63</v>
      </c>
      <c r="H238" s="12">
        <v>30056.039999999892</v>
      </c>
      <c r="I238" s="12">
        <v>0</v>
      </c>
      <c r="J238" s="12">
        <v>0</v>
      </c>
      <c r="K238" s="15">
        <v>7.72</v>
      </c>
      <c r="L238" s="15">
        <v>5.3230000000000004</v>
      </c>
      <c r="M238" s="12">
        <v>-400246.26599999989</v>
      </c>
      <c r="N238" s="12">
        <v>0</v>
      </c>
      <c r="O238" s="12">
        <v>0</v>
      </c>
    </row>
    <row r="239" spans="1:15" x14ac:dyDescent="0.3">
      <c r="A239" s="21" t="s">
        <v>8</v>
      </c>
      <c r="B239" s="22" t="s">
        <v>481</v>
      </c>
      <c r="C239" s="21" t="s">
        <v>482</v>
      </c>
      <c r="D239" s="22" t="s">
        <v>462</v>
      </c>
      <c r="E239" s="11">
        <v>55755</v>
      </c>
      <c r="F239" s="12">
        <v>34.869999999999997</v>
      </c>
      <c r="G239" s="12">
        <v>33.64</v>
      </c>
      <c r="H239" s="12">
        <v>0</v>
      </c>
      <c r="I239" s="12">
        <v>-10286.797499999973</v>
      </c>
      <c r="J239" s="12">
        <v>0</v>
      </c>
      <c r="K239" s="15">
        <v>3.3359999999999999</v>
      </c>
      <c r="L239" s="15">
        <v>2.774</v>
      </c>
      <c r="M239" s="12">
        <v>-62668.619999999981</v>
      </c>
      <c r="N239" s="12">
        <v>0</v>
      </c>
      <c r="O239" s="12">
        <v>0</v>
      </c>
    </row>
    <row r="240" spans="1:15" x14ac:dyDescent="0.3">
      <c r="A240" s="21" t="s">
        <v>8</v>
      </c>
      <c r="B240" s="22" t="s">
        <v>494</v>
      </c>
      <c r="C240" s="21" t="s">
        <v>482</v>
      </c>
      <c r="D240" s="22" t="s">
        <v>470</v>
      </c>
      <c r="E240" s="11">
        <v>24907</v>
      </c>
      <c r="F240" s="12">
        <v>72</v>
      </c>
      <c r="G240" s="12">
        <v>103.18</v>
      </c>
      <c r="H240" s="12">
        <v>116490.03900000002</v>
      </c>
      <c r="I240" s="12">
        <v>0</v>
      </c>
      <c r="J240" s="12">
        <v>0</v>
      </c>
      <c r="K240" s="15">
        <v>10.539</v>
      </c>
      <c r="L240" s="15">
        <v>7.4020000000000001</v>
      </c>
      <c r="M240" s="12">
        <v>-156266.51799999998</v>
      </c>
      <c r="N240" s="12">
        <v>0</v>
      </c>
      <c r="O240" s="12">
        <v>-28101.900000000034</v>
      </c>
    </row>
    <row r="241" spans="1:15" x14ac:dyDescent="0.3">
      <c r="A241" s="21" t="s">
        <v>8</v>
      </c>
      <c r="B241" s="22" t="s">
        <v>490</v>
      </c>
      <c r="C241" s="21" t="s">
        <v>482</v>
      </c>
      <c r="D241" s="22" t="s">
        <v>463</v>
      </c>
      <c r="E241" s="11">
        <v>158860</v>
      </c>
      <c r="F241" s="12">
        <v>70.97</v>
      </c>
      <c r="G241" s="12">
        <v>71.09</v>
      </c>
      <c r="H241" s="12">
        <v>2859.4800000001082</v>
      </c>
      <c r="I241" s="12">
        <v>0</v>
      </c>
      <c r="J241" s="12">
        <v>0</v>
      </c>
      <c r="K241" s="15">
        <v>9.9600000000000009</v>
      </c>
      <c r="L241" s="15">
        <v>6.1559999999999997</v>
      </c>
      <c r="M241" s="12">
        <v>-1208606.8800000004</v>
      </c>
      <c r="N241" s="12">
        <v>0</v>
      </c>
      <c r="O241" s="12">
        <v>0</v>
      </c>
    </row>
    <row r="242" spans="1:15" x14ac:dyDescent="0.3">
      <c r="A242" s="21" t="s">
        <v>8</v>
      </c>
      <c r="B242" s="22" t="s">
        <v>483</v>
      </c>
      <c r="C242" s="21" t="s">
        <v>458</v>
      </c>
      <c r="D242" s="22" t="s">
        <v>462</v>
      </c>
      <c r="E242" s="11">
        <v>88114</v>
      </c>
      <c r="F242" s="12">
        <v>37.270000000000003</v>
      </c>
      <c r="G242" s="12">
        <v>34.51</v>
      </c>
      <c r="H242" s="12">
        <v>-36479.196000000069</v>
      </c>
      <c r="I242" s="12">
        <v>0</v>
      </c>
      <c r="J242" s="12">
        <v>0</v>
      </c>
      <c r="K242" s="15">
        <v>3.512</v>
      </c>
      <c r="L242" s="15">
        <v>2.6339999999999999</v>
      </c>
      <c r="M242" s="12">
        <v>-154728.18400000001</v>
      </c>
      <c r="N242" s="12">
        <v>0</v>
      </c>
      <c r="O242" s="12">
        <v>0</v>
      </c>
    </row>
    <row r="243" spans="1:15" x14ac:dyDescent="0.3">
      <c r="A243" s="21" t="s">
        <v>8</v>
      </c>
      <c r="B243" s="22" t="s">
        <v>495</v>
      </c>
      <c r="C243" s="21" t="s">
        <v>458</v>
      </c>
      <c r="D243" s="22" t="s">
        <v>470</v>
      </c>
      <c r="E243" s="11">
        <v>133604</v>
      </c>
      <c r="F243" s="12">
        <v>81.849999999999994</v>
      </c>
      <c r="G243" s="12">
        <v>78.64</v>
      </c>
      <c r="H243" s="12">
        <v>-64330.32599999987</v>
      </c>
      <c r="I243" s="12">
        <v>0</v>
      </c>
      <c r="J243" s="12">
        <v>-217694.91150000002</v>
      </c>
      <c r="K243" s="15">
        <v>9.9369999999999994</v>
      </c>
      <c r="L243" s="15">
        <v>6.1539999999999999</v>
      </c>
      <c r="M243" s="12">
        <v>-1010847.8639999998</v>
      </c>
      <c r="N243" s="12">
        <v>0</v>
      </c>
      <c r="O243" s="12">
        <v>0</v>
      </c>
    </row>
    <row r="244" spans="1:15" x14ac:dyDescent="0.3">
      <c r="A244" s="21" t="s">
        <v>8</v>
      </c>
      <c r="B244" s="22" t="s">
        <v>457</v>
      </c>
      <c r="C244" s="21" t="s">
        <v>458</v>
      </c>
      <c r="D244" s="22" t="s">
        <v>463</v>
      </c>
      <c r="E244" s="11">
        <v>158887</v>
      </c>
      <c r="F244" s="12">
        <v>81.56</v>
      </c>
      <c r="G244" s="12">
        <v>55.22</v>
      </c>
      <c r="H244" s="12">
        <v>-627762.53700000001</v>
      </c>
      <c r="I244" s="12">
        <v>0</v>
      </c>
      <c r="J244" s="12">
        <v>-184456.69200000007</v>
      </c>
      <c r="K244" s="15">
        <v>7.8380000000000001</v>
      </c>
      <c r="L244" s="15">
        <v>4.4580000000000002</v>
      </c>
      <c r="M244" s="12">
        <v>-1074076.1199999999</v>
      </c>
      <c r="N244" s="12">
        <v>0</v>
      </c>
      <c r="O244" s="12">
        <v>0</v>
      </c>
    </row>
    <row r="245" spans="1:15" x14ac:dyDescent="0.3">
      <c r="A245" s="21" t="s">
        <v>8</v>
      </c>
      <c r="B245" s="22" t="s">
        <v>329</v>
      </c>
      <c r="C245" s="21" t="s">
        <v>330</v>
      </c>
      <c r="D245" s="22" t="s">
        <v>470</v>
      </c>
      <c r="E245" s="11">
        <v>74100</v>
      </c>
      <c r="F245" s="12">
        <v>86.44</v>
      </c>
      <c r="G245" s="12">
        <v>67.959999999999994</v>
      </c>
      <c r="H245" s="12">
        <v>-205405.20000000004</v>
      </c>
      <c r="I245" s="12">
        <v>0</v>
      </c>
      <c r="J245" s="12">
        <v>-129257.3324999999</v>
      </c>
      <c r="K245" s="15">
        <v>4.7919999999999998</v>
      </c>
      <c r="L245" s="15">
        <v>4.74</v>
      </c>
      <c r="M245" s="12">
        <v>0</v>
      </c>
      <c r="N245" s="12">
        <v>-7706.3999999999414</v>
      </c>
      <c r="O245" s="12">
        <v>0</v>
      </c>
    </row>
    <row r="246" spans="1:15" x14ac:dyDescent="0.3">
      <c r="A246" s="21" t="s">
        <v>8</v>
      </c>
      <c r="B246" s="22" t="s">
        <v>331</v>
      </c>
      <c r="C246" s="21" t="s">
        <v>330</v>
      </c>
      <c r="D246" s="22" t="s">
        <v>463</v>
      </c>
      <c r="E246" s="11">
        <v>64500</v>
      </c>
      <c r="F246" s="12">
        <v>57.88</v>
      </c>
      <c r="G246" s="12">
        <v>51.36</v>
      </c>
      <c r="H246" s="12">
        <v>-63081.000000000022</v>
      </c>
      <c r="I246" s="12">
        <v>0</v>
      </c>
      <c r="J246" s="12">
        <v>-46884.951000000045</v>
      </c>
      <c r="K246" s="15">
        <v>4.3109999999999999</v>
      </c>
      <c r="L246" s="15">
        <v>3.13</v>
      </c>
      <c r="M246" s="12">
        <v>-152349</v>
      </c>
      <c r="N246" s="12">
        <v>0</v>
      </c>
      <c r="O246" s="12">
        <v>0</v>
      </c>
    </row>
    <row r="247" spans="1:15" x14ac:dyDescent="0.3">
      <c r="A247" s="21" t="s">
        <v>8</v>
      </c>
      <c r="B247" s="22" t="s">
        <v>484</v>
      </c>
      <c r="C247" s="21" t="s">
        <v>460</v>
      </c>
      <c r="D247" s="22" t="s">
        <v>462</v>
      </c>
      <c r="E247" s="11">
        <v>128199</v>
      </c>
      <c r="F247" s="12">
        <v>46.52</v>
      </c>
      <c r="G247" s="12">
        <v>31.16</v>
      </c>
      <c r="H247" s="12">
        <v>-295370.49600000004</v>
      </c>
      <c r="I247" s="12">
        <v>0</v>
      </c>
      <c r="J247" s="12">
        <v>-59618.519999999953</v>
      </c>
      <c r="K247" s="15">
        <v>3.4750000000000001</v>
      </c>
      <c r="L247" s="15">
        <v>2.1739999999999999</v>
      </c>
      <c r="M247" s="12">
        <v>-333573.79800000007</v>
      </c>
      <c r="N247" s="12">
        <v>0</v>
      </c>
      <c r="O247" s="12">
        <v>0</v>
      </c>
    </row>
    <row r="248" spans="1:15" x14ac:dyDescent="0.3">
      <c r="A248" s="21" t="s">
        <v>8</v>
      </c>
      <c r="B248" s="22" t="s">
        <v>496</v>
      </c>
      <c r="C248" s="21" t="s">
        <v>460</v>
      </c>
      <c r="D248" s="22" t="s">
        <v>470</v>
      </c>
      <c r="E248" s="11">
        <v>2379</v>
      </c>
      <c r="F248" s="12">
        <v>77.25</v>
      </c>
      <c r="G248" s="12">
        <v>70.44</v>
      </c>
      <c r="H248" s="12">
        <v>-2430.1485000000007</v>
      </c>
      <c r="I248" s="12">
        <v>0</v>
      </c>
      <c r="J248" s="12">
        <v>-7.1669999999985743</v>
      </c>
      <c r="K248" s="15">
        <v>5.0030000000000001</v>
      </c>
      <c r="L248" s="15">
        <v>4.5620000000000003</v>
      </c>
      <c r="M248" s="12">
        <v>-2098.2779999999993</v>
      </c>
      <c r="N248" s="12">
        <v>0</v>
      </c>
      <c r="O248" s="12">
        <v>-2933.6920000000036</v>
      </c>
    </row>
    <row r="249" spans="1:15" x14ac:dyDescent="0.3">
      <c r="A249" s="21" t="s">
        <v>8</v>
      </c>
      <c r="B249" s="22" t="s">
        <v>459</v>
      </c>
      <c r="C249" s="21" t="s">
        <v>460</v>
      </c>
      <c r="D249" s="22" t="s">
        <v>463</v>
      </c>
      <c r="E249" s="11">
        <v>124399</v>
      </c>
      <c r="F249" s="12">
        <v>51.73</v>
      </c>
      <c r="G249" s="12">
        <v>42.8</v>
      </c>
      <c r="H249" s="12">
        <v>-166632.46050000002</v>
      </c>
      <c r="I249" s="12">
        <v>0</v>
      </c>
      <c r="J249" s="12">
        <v>0</v>
      </c>
      <c r="K249" s="15">
        <v>5.83</v>
      </c>
      <c r="L249" s="15">
        <v>3.5750000000000002</v>
      </c>
      <c r="M249" s="12">
        <v>-561039.49</v>
      </c>
      <c r="N249" s="12">
        <v>0</v>
      </c>
      <c r="O249" s="12">
        <v>-177549.85999999987</v>
      </c>
    </row>
    <row r="250" spans="1:15" x14ac:dyDescent="0.3">
      <c r="A250" s="21" t="s">
        <v>8</v>
      </c>
      <c r="B250" s="22" t="s">
        <v>332</v>
      </c>
      <c r="C250" s="21" t="s">
        <v>333</v>
      </c>
      <c r="D250" s="22" t="s">
        <v>462</v>
      </c>
      <c r="E250" s="11">
        <v>33583</v>
      </c>
      <c r="F250" s="12">
        <v>23.14</v>
      </c>
      <c r="G250" s="12">
        <v>12.35</v>
      </c>
      <c r="H250" s="12">
        <v>-54354.085500000001</v>
      </c>
      <c r="I250" s="12">
        <v>0</v>
      </c>
      <c r="J250" s="12">
        <v>0</v>
      </c>
      <c r="K250" s="15">
        <v>1.7290000000000001</v>
      </c>
      <c r="L250" s="15">
        <v>1.165</v>
      </c>
      <c r="M250" s="12">
        <v>-37881.624000000003</v>
      </c>
      <c r="N250" s="12">
        <v>0</v>
      </c>
      <c r="O250" s="12">
        <v>0</v>
      </c>
    </row>
    <row r="251" spans="1:15" x14ac:dyDescent="0.3">
      <c r="A251" s="21" t="s">
        <v>8</v>
      </c>
      <c r="B251" s="22" t="s">
        <v>334</v>
      </c>
      <c r="C251" s="21" t="s">
        <v>333</v>
      </c>
      <c r="D251" s="22" t="s">
        <v>470</v>
      </c>
      <c r="E251" s="11">
        <v>35838</v>
      </c>
      <c r="F251" s="12">
        <v>40.79</v>
      </c>
      <c r="G251" s="12">
        <v>40.65</v>
      </c>
      <c r="H251" s="12">
        <v>-752.59800000000303</v>
      </c>
      <c r="I251" s="12">
        <v>0</v>
      </c>
      <c r="J251" s="12">
        <v>0</v>
      </c>
      <c r="K251" s="15">
        <v>3.3860000000000001</v>
      </c>
      <c r="L251" s="15">
        <v>3.18</v>
      </c>
      <c r="M251" s="12">
        <v>0</v>
      </c>
      <c r="N251" s="12">
        <v>-14765.255999999998</v>
      </c>
      <c r="O251" s="12">
        <v>0</v>
      </c>
    </row>
    <row r="252" spans="1:15" x14ac:dyDescent="0.3">
      <c r="A252" s="21" t="s">
        <v>8</v>
      </c>
      <c r="B252" s="22" t="s">
        <v>335</v>
      </c>
      <c r="C252" s="21" t="s">
        <v>333</v>
      </c>
      <c r="D252" s="22" t="s">
        <v>463</v>
      </c>
      <c r="E252" s="11">
        <v>116272</v>
      </c>
      <c r="F252" s="12">
        <v>22.2</v>
      </c>
      <c r="G252" s="12">
        <v>18.68</v>
      </c>
      <c r="H252" s="12">
        <v>-61391.615999999987</v>
      </c>
      <c r="I252" s="12">
        <v>0</v>
      </c>
      <c r="J252" s="12">
        <v>0</v>
      </c>
      <c r="K252" s="15">
        <v>2.35</v>
      </c>
      <c r="L252" s="15">
        <v>1.8320000000000001</v>
      </c>
      <c r="M252" s="12">
        <v>-120457.792</v>
      </c>
      <c r="N252" s="12">
        <v>0</v>
      </c>
      <c r="O252" s="12">
        <v>0</v>
      </c>
    </row>
    <row r="253" spans="1:15" x14ac:dyDescent="0.3">
      <c r="A253" s="21" t="s">
        <v>8</v>
      </c>
      <c r="B253" s="22" t="s">
        <v>336</v>
      </c>
      <c r="C253" s="21" t="s">
        <v>337</v>
      </c>
      <c r="D253" s="22" t="s">
        <v>470</v>
      </c>
      <c r="E253" s="11">
        <v>39666</v>
      </c>
      <c r="F253" s="12">
        <v>22.39</v>
      </c>
      <c r="G253" s="12">
        <v>36.14</v>
      </c>
      <c r="H253" s="12">
        <v>81811.125</v>
      </c>
      <c r="I253" s="12">
        <v>0</v>
      </c>
      <c r="J253" s="12">
        <v>0</v>
      </c>
      <c r="K253" s="15">
        <v>3.1930000000000001</v>
      </c>
      <c r="L253" s="15">
        <v>3.008</v>
      </c>
      <c r="M253" s="12">
        <v>-14676.420000000004</v>
      </c>
      <c r="N253" s="12">
        <v>0</v>
      </c>
      <c r="O253" s="12">
        <v>0</v>
      </c>
    </row>
    <row r="254" spans="1:15" x14ac:dyDescent="0.3">
      <c r="A254" s="21" t="s">
        <v>8</v>
      </c>
      <c r="B254" s="22" t="s">
        <v>338</v>
      </c>
      <c r="C254" s="21" t="s">
        <v>337</v>
      </c>
      <c r="D254" s="22" t="s">
        <v>463</v>
      </c>
      <c r="E254" s="11">
        <v>19524</v>
      </c>
      <c r="F254" s="12">
        <v>18.8</v>
      </c>
      <c r="G254" s="12">
        <v>19.48</v>
      </c>
      <c r="H254" s="12">
        <v>1991.447999999999</v>
      </c>
      <c r="I254" s="12">
        <v>0</v>
      </c>
      <c r="J254" s="12">
        <v>0</v>
      </c>
      <c r="K254" s="15">
        <v>1.899</v>
      </c>
      <c r="L254" s="15">
        <v>2.3650000000000002</v>
      </c>
      <c r="M254" s="12">
        <v>18196.368000000006</v>
      </c>
      <c r="N254" s="12">
        <v>0</v>
      </c>
      <c r="O254" s="12">
        <v>0</v>
      </c>
    </row>
    <row r="255" spans="1:15" x14ac:dyDescent="0.3">
      <c r="A255" s="21" t="s">
        <v>8</v>
      </c>
      <c r="B255" s="22" t="s">
        <v>339</v>
      </c>
      <c r="C255" s="21" t="s">
        <v>340</v>
      </c>
      <c r="D255" s="22" t="s">
        <v>470</v>
      </c>
      <c r="E255" s="11">
        <v>64907</v>
      </c>
      <c r="F255" s="12">
        <v>75.709999999999994</v>
      </c>
      <c r="G255" s="12">
        <v>63.64</v>
      </c>
      <c r="H255" s="12">
        <v>-117514.12349999993</v>
      </c>
      <c r="I255" s="12">
        <v>0</v>
      </c>
      <c r="J255" s="12">
        <v>-128052.72749999991</v>
      </c>
      <c r="K255" s="15">
        <v>9.5050000000000008</v>
      </c>
      <c r="L255" s="15">
        <v>6.5529999999999999</v>
      </c>
      <c r="M255" s="12">
        <v>-383210.92800000013</v>
      </c>
      <c r="N255" s="12">
        <v>0</v>
      </c>
      <c r="O255" s="12">
        <v>-140225.04</v>
      </c>
    </row>
    <row r="256" spans="1:15" x14ac:dyDescent="0.3">
      <c r="A256" s="21" t="s">
        <v>8</v>
      </c>
      <c r="B256" s="22" t="s">
        <v>341</v>
      </c>
      <c r="C256" s="21" t="s">
        <v>340</v>
      </c>
      <c r="D256" s="22" t="s">
        <v>463</v>
      </c>
      <c r="E256" s="11">
        <v>38460</v>
      </c>
      <c r="F256" s="12">
        <v>44.61</v>
      </c>
      <c r="G256" s="12">
        <v>43.83</v>
      </c>
      <c r="H256" s="12">
        <v>-4499.8200000000061</v>
      </c>
      <c r="I256" s="12">
        <v>0</v>
      </c>
      <c r="J256" s="12">
        <v>-13469.273999999978</v>
      </c>
      <c r="K256" s="15">
        <v>5.8810000000000002</v>
      </c>
      <c r="L256" s="15">
        <v>4.3929999999999998</v>
      </c>
      <c r="M256" s="12">
        <v>-114456.96000000004</v>
      </c>
      <c r="N256" s="12">
        <v>0</v>
      </c>
      <c r="O256" s="12">
        <v>-32234.159999999996</v>
      </c>
    </row>
    <row r="257" spans="1:15" x14ac:dyDescent="0.3">
      <c r="A257" s="21" t="s">
        <v>8</v>
      </c>
      <c r="B257" s="22" t="s">
        <v>342</v>
      </c>
      <c r="C257" s="21" t="s">
        <v>343</v>
      </c>
      <c r="D257" s="22" t="s">
        <v>470</v>
      </c>
      <c r="E257" s="11">
        <v>58970</v>
      </c>
      <c r="F257" s="12">
        <v>35.61</v>
      </c>
      <c r="G257" s="12">
        <v>58.18</v>
      </c>
      <c r="H257" s="12">
        <v>199642.93499999997</v>
      </c>
      <c r="I257" s="12">
        <v>0</v>
      </c>
      <c r="J257" s="12">
        <v>0</v>
      </c>
      <c r="K257" s="15">
        <v>2.3290000000000002</v>
      </c>
      <c r="L257" s="15">
        <v>2.8660000000000001</v>
      </c>
      <c r="M257" s="12">
        <v>63333.779999999992</v>
      </c>
      <c r="N257" s="12">
        <v>0</v>
      </c>
      <c r="O257" s="12">
        <v>0</v>
      </c>
    </row>
    <row r="258" spans="1:15" x14ac:dyDescent="0.3">
      <c r="A258" s="21" t="s">
        <v>8</v>
      </c>
      <c r="B258" s="22" t="s">
        <v>344</v>
      </c>
      <c r="C258" s="21" t="s">
        <v>343</v>
      </c>
      <c r="D258" s="22" t="s">
        <v>463</v>
      </c>
      <c r="E258" s="11">
        <v>55230</v>
      </c>
      <c r="F258" s="12">
        <v>16.95</v>
      </c>
      <c r="G258" s="12">
        <v>25.22</v>
      </c>
      <c r="H258" s="12">
        <v>68512.814999999988</v>
      </c>
      <c r="I258" s="12">
        <v>0</v>
      </c>
      <c r="J258" s="12">
        <v>0</v>
      </c>
      <c r="K258" s="15">
        <v>1.284</v>
      </c>
      <c r="L258" s="15">
        <v>1.4470000000000001</v>
      </c>
      <c r="M258" s="12">
        <v>18004.980000000003</v>
      </c>
      <c r="N258" s="12">
        <v>0</v>
      </c>
      <c r="O258" s="12">
        <v>0</v>
      </c>
    </row>
    <row r="259" spans="1:15" x14ac:dyDescent="0.3">
      <c r="A259" s="21" t="s">
        <v>8</v>
      </c>
      <c r="B259" s="22" t="s">
        <v>345</v>
      </c>
      <c r="C259" s="21" t="s">
        <v>346</v>
      </c>
      <c r="D259" s="22" t="s">
        <v>470</v>
      </c>
      <c r="E259" s="11">
        <v>110065</v>
      </c>
      <c r="F259" s="12">
        <v>23.04</v>
      </c>
      <c r="G259" s="12">
        <v>22.54</v>
      </c>
      <c r="H259" s="12">
        <v>-8254.875</v>
      </c>
      <c r="I259" s="12">
        <v>0</v>
      </c>
      <c r="J259" s="12">
        <v>0</v>
      </c>
      <c r="K259" s="15">
        <v>1.907</v>
      </c>
      <c r="L259" s="15">
        <v>1.702</v>
      </c>
      <c r="M259" s="12">
        <v>-45126.650000000016</v>
      </c>
      <c r="N259" s="12">
        <v>0</v>
      </c>
      <c r="O259" s="12">
        <v>0</v>
      </c>
    </row>
    <row r="260" spans="1:15" x14ac:dyDescent="0.3">
      <c r="A260" s="21" t="s">
        <v>8</v>
      </c>
      <c r="B260" s="22" t="s">
        <v>347</v>
      </c>
      <c r="C260" s="21" t="s">
        <v>346</v>
      </c>
      <c r="D260" s="22" t="s">
        <v>463</v>
      </c>
      <c r="E260" s="11">
        <v>109247</v>
      </c>
      <c r="F260" s="12">
        <v>19.14</v>
      </c>
      <c r="G260" s="12">
        <v>17.64</v>
      </c>
      <c r="H260" s="12">
        <v>0</v>
      </c>
      <c r="I260" s="12">
        <v>-24580.575000000001</v>
      </c>
      <c r="J260" s="12">
        <v>0</v>
      </c>
      <c r="K260" s="15">
        <v>2.016</v>
      </c>
      <c r="L260" s="15">
        <v>1.425</v>
      </c>
      <c r="M260" s="12">
        <v>-129129.954</v>
      </c>
      <c r="N260" s="12">
        <v>0</v>
      </c>
      <c r="O260" s="12">
        <v>0</v>
      </c>
    </row>
    <row r="261" spans="1:15" x14ac:dyDescent="0.3">
      <c r="A261" s="21" t="s">
        <v>8</v>
      </c>
      <c r="B261" s="22" t="s">
        <v>348</v>
      </c>
      <c r="C261" s="21" t="s">
        <v>349</v>
      </c>
      <c r="D261" s="22" t="s">
        <v>470</v>
      </c>
      <c r="E261" s="11">
        <v>60418</v>
      </c>
      <c r="F261" s="12">
        <v>44.95</v>
      </c>
      <c r="G261" s="12">
        <v>38.58</v>
      </c>
      <c r="H261" s="12">
        <v>-57729.399000000041</v>
      </c>
      <c r="I261" s="12">
        <v>0</v>
      </c>
      <c r="J261" s="12">
        <v>-33206.663999999997</v>
      </c>
      <c r="K261" s="15">
        <v>5.0789999999999997</v>
      </c>
      <c r="L261" s="15">
        <v>3.0430000000000001</v>
      </c>
      <c r="M261" s="12">
        <v>-246022.09599999996</v>
      </c>
      <c r="N261" s="12">
        <v>0</v>
      </c>
      <c r="O261" s="12">
        <v>0</v>
      </c>
    </row>
    <row r="262" spans="1:15" x14ac:dyDescent="0.3">
      <c r="A262" s="21" t="s">
        <v>8</v>
      </c>
      <c r="B262" s="22" t="s">
        <v>350</v>
      </c>
      <c r="C262" s="21" t="s">
        <v>349</v>
      </c>
      <c r="D262" s="22" t="s">
        <v>463</v>
      </c>
      <c r="E262" s="11">
        <v>67299</v>
      </c>
      <c r="F262" s="12">
        <v>34.840000000000003</v>
      </c>
      <c r="G262" s="12">
        <v>25.39</v>
      </c>
      <c r="H262" s="12">
        <v>-95396.332500000019</v>
      </c>
      <c r="I262" s="12">
        <v>0</v>
      </c>
      <c r="J262" s="12">
        <v>-5130.7784999999794</v>
      </c>
      <c r="K262" s="15">
        <v>2.3639999999999999</v>
      </c>
      <c r="L262" s="15">
        <v>1.4510000000000001</v>
      </c>
      <c r="M262" s="12">
        <v>-122887.97399999997</v>
      </c>
      <c r="N262" s="12">
        <v>0</v>
      </c>
      <c r="O262" s="12">
        <v>0</v>
      </c>
    </row>
    <row r="263" spans="1:15" x14ac:dyDescent="0.3">
      <c r="A263" s="21" t="s">
        <v>8</v>
      </c>
      <c r="B263" s="22" t="s">
        <v>351</v>
      </c>
      <c r="C263" s="21" t="s">
        <v>352</v>
      </c>
      <c r="D263" s="22" t="s">
        <v>462</v>
      </c>
      <c r="E263" s="11">
        <v>83378</v>
      </c>
      <c r="F263" s="12">
        <v>19.59</v>
      </c>
      <c r="G263" s="12">
        <v>11.95</v>
      </c>
      <c r="H263" s="12">
        <v>-95551.188000000009</v>
      </c>
      <c r="I263" s="12">
        <v>0</v>
      </c>
      <c r="J263" s="12">
        <v>0</v>
      </c>
      <c r="K263" s="15">
        <v>1.2649999999999999</v>
      </c>
      <c r="L263" s="15">
        <v>0.96799999999999997</v>
      </c>
      <c r="M263" s="12">
        <v>-49526.531999999992</v>
      </c>
      <c r="N263" s="12">
        <v>0</v>
      </c>
      <c r="O263" s="12">
        <v>0</v>
      </c>
    </row>
    <row r="264" spans="1:15" x14ac:dyDescent="0.3">
      <c r="A264" s="21" t="s">
        <v>8</v>
      </c>
      <c r="B264" s="22" t="s">
        <v>353</v>
      </c>
      <c r="C264" s="21" t="s">
        <v>352</v>
      </c>
      <c r="D264" s="22" t="s">
        <v>470</v>
      </c>
      <c r="E264" s="11">
        <v>25953</v>
      </c>
      <c r="F264" s="12">
        <v>47.95</v>
      </c>
      <c r="G264" s="12">
        <v>44.42</v>
      </c>
      <c r="H264" s="12">
        <v>-13742.113500000003</v>
      </c>
      <c r="I264" s="12">
        <v>0</v>
      </c>
      <c r="J264" s="12">
        <v>-9213.1379999999899</v>
      </c>
      <c r="K264" s="15">
        <v>3.742</v>
      </c>
      <c r="L264" s="15">
        <v>3</v>
      </c>
      <c r="M264" s="12">
        <v>-38514.252</v>
      </c>
      <c r="N264" s="12">
        <v>0</v>
      </c>
      <c r="O264" s="12">
        <v>0</v>
      </c>
    </row>
    <row r="265" spans="1:15" x14ac:dyDescent="0.3">
      <c r="A265" s="21" t="s">
        <v>8</v>
      </c>
      <c r="B265" s="22" t="s">
        <v>354</v>
      </c>
      <c r="C265" s="21" t="s">
        <v>352</v>
      </c>
      <c r="D265" s="22" t="s">
        <v>463</v>
      </c>
      <c r="E265" s="11">
        <v>112403</v>
      </c>
      <c r="F265" s="12">
        <v>34.299999999999997</v>
      </c>
      <c r="G265" s="12">
        <v>20.13</v>
      </c>
      <c r="H265" s="12">
        <v>-238912.57649999997</v>
      </c>
      <c r="I265" s="12">
        <v>0</v>
      </c>
      <c r="J265" s="12">
        <v>-51755.550000000032</v>
      </c>
      <c r="K265" s="15">
        <v>2.4900000000000002</v>
      </c>
      <c r="L265" s="15">
        <v>1.669</v>
      </c>
      <c r="M265" s="12">
        <v>-184565.72600000005</v>
      </c>
      <c r="N265" s="12">
        <v>0</v>
      </c>
      <c r="O265" s="12">
        <v>0</v>
      </c>
    </row>
    <row r="266" spans="1:15" x14ac:dyDescent="0.3">
      <c r="A266" s="21" t="s">
        <v>8</v>
      </c>
      <c r="B266" s="22" t="s">
        <v>355</v>
      </c>
      <c r="C266" s="21" t="s">
        <v>356</v>
      </c>
      <c r="D266" s="22" t="s">
        <v>462</v>
      </c>
      <c r="E266" s="11">
        <v>106823</v>
      </c>
      <c r="F266" s="12">
        <v>25.56</v>
      </c>
      <c r="G266" s="12">
        <v>22.19</v>
      </c>
      <c r="H266" s="12">
        <v>-53999.026499999956</v>
      </c>
      <c r="I266" s="12">
        <v>0</v>
      </c>
      <c r="J266" s="12">
        <v>0</v>
      </c>
      <c r="K266" s="15">
        <v>1.38</v>
      </c>
      <c r="L266" s="15">
        <v>1.2030000000000001</v>
      </c>
      <c r="M266" s="12">
        <v>-37815.341999999961</v>
      </c>
      <c r="N266" s="12">
        <v>0</v>
      </c>
      <c r="O266" s="12">
        <v>0</v>
      </c>
    </row>
    <row r="267" spans="1:15" x14ac:dyDescent="0.3">
      <c r="A267" s="21" t="s">
        <v>8</v>
      </c>
      <c r="B267" s="22" t="s">
        <v>357</v>
      </c>
      <c r="C267" s="21" t="s">
        <v>356</v>
      </c>
      <c r="D267" s="22" t="s">
        <v>463</v>
      </c>
      <c r="E267" s="11">
        <v>33556</v>
      </c>
      <c r="F267" s="12">
        <v>38.159999999999997</v>
      </c>
      <c r="G267" s="12">
        <v>39.340000000000003</v>
      </c>
      <c r="H267" s="12">
        <v>5939.4120000000339</v>
      </c>
      <c r="I267" s="12">
        <v>0</v>
      </c>
      <c r="J267" s="12">
        <v>0</v>
      </c>
      <c r="K267" s="15">
        <v>3.2069999999999999</v>
      </c>
      <c r="L267" s="15">
        <v>2.7509999999999999</v>
      </c>
      <c r="M267" s="12">
        <v>0</v>
      </c>
      <c r="N267" s="12">
        <v>-30603.071999999996</v>
      </c>
      <c r="O267" s="12">
        <v>0</v>
      </c>
    </row>
    <row r="268" spans="1:15" x14ac:dyDescent="0.3">
      <c r="A268" s="21" t="s">
        <v>8</v>
      </c>
      <c r="B268" s="22" t="s">
        <v>358</v>
      </c>
      <c r="C268" s="21" t="s">
        <v>359</v>
      </c>
      <c r="D268" s="22" t="s">
        <v>462</v>
      </c>
      <c r="E268" s="11">
        <v>24002</v>
      </c>
      <c r="F268" s="12">
        <v>55.36</v>
      </c>
      <c r="G268" s="12">
        <v>51.86</v>
      </c>
      <c r="H268" s="12">
        <v>0</v>
      </c>
      <c r="I268" s="12">
        <v>-12601.05</v>
      </c>
      <c r="J268" s="12">
        <v>0</v>
      </c>
      <c r="K268" s="15">
        <v>7.1420000000000003</v>
      </c>
      <c r="L268" s="15">
        <v>4.617</v>
      </c>
      <c r="M268" s="12">
        <v>-121210.10000000002</v>
      </c>
      <c r="N268" s="12">
        <v>0</v>
      </c>
      <c r="O268" s="12">
        <v>-23739.552000000022</v>
      </c>
    </row>
    <row r="269" spans="1:15" x14ac:dyDescent="0.3">
      <c r="A269" s="21" t="s">
        <v>8</v>
      </c>
      <c r="B269" s="22" t="s">
        <v>360</v>
      </c>
      <c r="C269" s="21" t="s">
        <v>359</v>
      </c>
      <c r="D269" s="22" t="s">
        <v>470</v>
      </c>
      <c r="E269" s="11">
        <v>29672</v>
      </c>
      <c r="F269" s="12">
        <v>73.91</v>
      </c>
      <c r="G269" s="12">
        <v>73.58</v>
      </c>
      <c r="H269" s="12">
        <v>0</v>
      </c>
      <c r="I269" s="12">
        <v>-1468.7639999999924</v>
      </c>
      <c r="J269" s="12">
        <v>0</v>
      </c>
      <c r="K269" s="15">
        <v>7.3440000000000003</v>
      </c>
      <c r="L269" s="15">
        <v>5.75</v>
      </c>
      <c r="M269" s="12">
        <v>-94594.336000000025</v>
      </c>
      <c r="N269" s="12">
        <v>0</v>
      </c>
      <c r="O269" s="12">
        <v>-37951.409999999989</v>
      </c>
    </row>
    <row r="270" spans="1:15" x14ac:dyDescent="0.3">
      <c r="A270" s="21" t="s">
        <v>8</v>
      </c>
      <c r="B270" s="22" t="s">
        <v>361</v>
      </c>
      <c r="C270" s="21" t="s">
        <v>359</v>
      </c>
      <c r="D270" s="22" t="s">
        <v>463</v>
      </c>
      <c r="E270" s="11">
        <v>50927</v>
      </c>
      <c r="F270" s="12">
        <v>78.38</v>
      </c>
      <c r="G270" s="12">
        <v>70.44</v>
      </c>
      <c r="H270" s="12">
        <v>-60654.056999999979</v>
      </c>
      <c r="I270" s="12">
        <v>0</v>
      </c>
      <c r="J270" s="12">
        <v>-62551.233000000044</v>
      </c>
      <c r="K270" s="15">
        <v>5.9029999999999996</v>
      </c>
      <c r="L270" s="15">
        <v>4.1260000000000003</v>
      </c>
      <c r="M270" s="12">
        <v>-180994.55799999993</v>
      </c>
      <c r="N270" s="12">
        <v>0</v>
      </c>
      <c r="O270" s="12">
        <v>0</v>
      </c>
    </row>
    <row r="271" spans="1:15" x14ac:dyDescent="0.3">
      <c r="A271" s="21" t="s">
        <v>8</v>
      </c>
      <c r="B271" s="22" t="s">
        <v>362</v>
      </c>
      <c r="C271" s="21" t="s">
        <v>363</v>
      </c>
      <c r="D271" s="22" t="s">
        <v>470</v>
      </c>
      <c r="E271" s="11">
        <v>58142</v>
      </c>
      <c r="F271" s="12">
        <v>50.64</v>
      </c>
      <c r="G271" s="12">
        <v>60.1</v>
      </c>
      <c r="H271" s="12">
        <v>82503.498000000007</v>
      </c>
      <c r="I271" s="12">
        <v>0</v>
      </c>
      <c r="J271" s="12">
        <v>0</v>
      </c>
      <c r="K271" s="15">
        <v>6.9569999999999999</v>
      </c>
      <c r="L271" s="15">
        <v>4.9580000000000002</v>
      </c>
      <c r="M271" s="12">
        <v>-232451.71599999996</v>
      </c>
      <c r="N271" s="12">
        <v>0</v>
      </c>
      <c r="O271" s="12">
        <v>0</v>
      </c>
    </row>
    <row r="272" spans="1:15" x14ac:dyDescent="0.3">
      <c r="A272" s="21" t="s">
        <v>8</v>
      </c>
      <c r="B272" s="22" t="s">
        <v>364</v>
      </c>
      <c r="C272" s="21" t="s">
        <v>363</v>
      </c>
      <c r="D272" s="22" t="s">
        <v>463</v>
      </c>
      <c r="E272" s="11">
        <v>44597</v>
      </c>
      <c r="F272" s="12">
        <v>36.71</v>
      </c>
      <c r="G272" s="12">
        <v>44.18</v>
      </c>
      <c r="H272" s="12">
        <v>49970.938499999997</v>
      </c>
      <c r="I272" s="12">
        <v>0</v>
      </c>
      <c r="J272" s="12">
        <v>0</v>
      </c>
      <c r="K272" s="15">
        <v>4.9210000000000003</v>
      </c>
      <c r="L272" s="15">
        <v>3.3780000000000001</v>
      </c>
      <c r="M272" s="12">
        <v>-137626.342</v>
      </c>
      <c r="N272" s="12">
        <v>0</v>
      </c>
      <c r="O272" s="12">
        <v>0</v>
      </c>
    </row>
    <row r="273" spans="1:15" x14ac:dyDescent="0.3">
      <c r="A273" s="21" t="s">
        <v>8</v>
      </c>
      <c r="B273" s="22" t="s">
        <v>365</v>
      </c>
      <c r="C273" s="21" t="s">
        <v>366</v>
      </c>
      <c r="D273" s="22" t="s">
        <v>470</v>
      </c>
      <c r="E273" s="11">
        <v>74621</v>
      </c>
      <c r="F273" s="12">
        <v>34.75</v>
      </c>
      <c r="G273" s="12">
        <v>41.93</v>
      </c>
      <c r="H273" s="12">
        <v>80366.816999999995</v>
      </c>
      <c r="I273" s="12">
        <v>0</v>
      </c>
      <c r="J273" s="12">
        <v>0</v>
      </c>
      <c r="K273" s="15">
        <v>2.4929999999999999</v>
      </c>
      <c r="L273" s="15">
        <v>2.68</v>
      </c>
      <c r="M273" s="12">
        <v>27908.254000000041</v>
      </c>
      <c r="N273" s="12">
        <v>0</v>
      </c>
      <c r="O273" s="12">
        <v>0</v>
      </c>
    </row>
    <row r="274" spans="1:15" x14ac:dyDescent="0.3">
      <c r="A274" s="21" t="s">
        <v>8</v>
      </c>
      <c r="B274" s="22" t="s">
        <v>367</v>
      </c>
      <c r="C274" s="21" t="s">
        <v>366</v>
      </c>
      <c r="D274" s="22" t="s">
        <v>463</v>
      </c>
      <c r="E274" s="11">
        <v>56483</v>
      </c>
      <c r="F274" s="12">
        <v>18.11</v>
      </c>
      <c r="G274" s="12">
        <v>21.72</v>
      </c>
      <c r="H274" s="12">
        <v>30585.544499999996</v>
      </c>
      <c r="I274" s="12">
        <v>0</v>
      </c>
      <c r="J274" s="12">
        <v>0</v>
      </c>
      <c r="K274" s="15">
        <v>1.617</v>
      </c>
      <c r="L274" s="15">
        <v>1.526</v>
      </c>
      <c r="M274" s="12">
        <v>-10279.905999999997</v>
      </c>
      <c r="N274" s="12">
        <v>0</v>
      </c>
      <c r="O274" s="12">
        <v>-5644.7000000000053</v>
      </c>
    </row>
    <row r="275" spans="1:15" x14ac:dyDescent="0.3">
      <c r="A275" s="21" t="s">
        <v>8</v>
      </c>
      <c r="B275" s="22" t="s">
        <v>368</v>
      </c>
      <c r="C275" s="21" t="s">
        <v>369</v>
      </c>
      <c r="D275" s="22" t="s">
        <v>462</v>
      </c>
      <c r="E275" s="11">
        <v>72407</v>
      </c>
      <c r="F275" s="12">
        <v>20.329999999999998</v>
      </c>
      <c r="G275" s="12">
        <v>16.989999999999998</v>
      </c>
      <c r="H275" s="12">
        <v>-36275.906999999992</v>
      </c>
      <c r="I275" s="12">
        <v>0</v>
      </c>
      <c r="J275" s="12">
        <v>0</v>
      </c>
      <c r="K275" s="15">
        <v>1.373</v>
      </c>
      <c r="L275" s="15">
        <v>0.94499999999999995</v>
      </c>
      <c r="M275" s="12">
        <v>-61980.392000000007</v>
      </c>
      <c r="N275" s="12">
        <v>0</v>
      </c>
      <c r="O275" s="12">
        <v>0</v>
      </c>
    </row>
    <row r="276" spans="1:15" x14ac:dyDescent="0.3">
      <c r="A276" s="21" t="s">
        <v>8</v>
      </c>
      <c r="B276" s="22" t="s">
        <v>370</v>
      </c>
      <c r="C276" s="21" t="s">
        <v>369</v>
      </c>
      <c r="D276" s="22" t="s">
        <v>470</v>
      </c>
      <c r="E276" s="11">
        <v>20351</v>
      </c>
      <c r="F276" s="12">
        <v>26.42</v>
      </c>
      <c r="G276" s="12">
        <v>23.48</v>
      </c>
      <c r="H276" s="12">
        <v>-8974.7910000000029</v>
      </c>
      <c r="I276" s="12">
        <v>0</v>
      </c>
      <c r="J276" s="12">
        <v>-11742.431999999995</v>
      </c>
      <c r="K276" s="15">
        <v>2.7069999999999999</v>
      </c>
      <c r="L276" s="15">
        <v>1.619</v>
      </c>
      <c r="M276" s="12">
        <v>-44283.775999999991</v>
      </c>
      <c r="N276" s="12">
        <v>0</v>
      </c>
      <c r="O276" s="12">
        <v>0</v>
      </c>
    </row>
    <row r="277" spans="1:15" x14ac:dyDescent="0.3">
      <c r="A277" s="21" t="s">
        <v>8</v>
      </c>
      <c r="B277" s="22" t="s">
        <v>371</v>
      </c>
      <c r="C277" s="21" t="s">
        <v>369</v>
      </c>
      <c r="D277" s="22" t="s">
        <v>463</v>
      </c>
      <c r="E277" s="11">
        <v>367628</v>
      </c>
      <c r="F277" s="12">
        <v>28.21</v>
      </c>
      <c r="G277" s="12">
        <v>23.08</v>
      </c>
      <c r="H277" s="12">
        <v>-282889.7460000001</v>
      </c>
      <c r="I277" s="12">
        <v>0</v>
      </c>
      <c r="J277" s="12">
        <v>0</v>
      </c>
      <c r="K277" s="15">
        <v>2.137</v>
      </c>
      <c r="L277" s="15">
        <v>1.4410000000000001</v>
      </c>
      <c r="M277" s="12">
        <v>-511738.17599999998</v>
      </c>
      <c r="N277" s="12">
        <v>0</v>
      </c>
      <c r="O277" s="12">
        <v>0</v>
      </c>
    </row>
    <row r="278" spans="1:15" x14ac:dyDescent="0.3">
      <c r="A278" s="21" t="s">
        <v>8</v>
      </c>
      <c r="B278" s="22" t="s">
        <v>372</v>
      </c>
      <c r="C278" s="21" t="s">
        <v>373</v>
      </c>
      <c r="D278" s="22" t="s">
        <v>470</v>
      </c>
      <c r="E278" s="11">
        <v>30089</v>
      </c>
      <c r="F278" s="12">
        <v>49.46</v>
      </c>
      <c r="G278" s="12">
        <v>47.5</v>
      </c>
      <c r="H278" s="12">
        <v>-8846.1660000000029</v>
      </c>
      <c r="I278" s="12">
        <v>0</v>
      </c>
      <c r="J278" s="12">
        <v>-29260.724999999999</v>
      </c>
      <c r="K278" s="15">
        <v>6.2309999999999999</v>
      </c>
      <c r="L278" s="15">
        <v>3.9350000000000001</v>
      </c>
      <c r="M278" s="12">
        <v>-138168.68799999999</v>
      </c>
      <c r="N278" s="12">
        <v>0</v>
      </c>
      <c r="O278" s="12">
        <v>-27970.252000000011</v>
      </c>
    </row>
    <row r="279" spans="1:15" x14ac:dyDescent="0.3">
      <c r="A279" s="21" t="s">
        <v>8</v>
      </c>
      <c r="B279" s="22" t="s">
        <v>374</v>
      </c>
      <c r="C279" s="21" t="s">
        <v>373</v>
      </c>
      <c r="D279" s="22" t="s">
        <v>463</v>
      </c>
      <c r="E279" s="11">
        <v>74146</v>
      </c>
      <c r="F279" s="12">
        <v>27.55</v>
      </c>
      <c r="G279" s="12">
        <v>22.68</v>
      </c>
      <c r="H279" s="12">
        <v>-54163.653000000013</v>
      </c>
      <c r="I279" s="12">
        <v>0</v>
      </c>
      <c r="J279" s="12">
        <v>-11312.513999999994</v>
      </c>
      <c r="K279" s="15">
        <v>3.3119999999999998</v>
      </c>
      <c r="L279" s="15">
        <v>1.881</v>
      </c>
      <c r="M279" s="12">
        <v>-212205.85199999998</v>
      </c>
      <c r="N279" s="12">
        <v>0</v>
      </c>
      <c r="O279" s="12">
        <v>0</v>
      </c>
    </row>
    <row r="280" spans="1:15" x14ac:dyDescent="0.3">
      <c r="A280" s="21" t="s">
        <v>8</v>
      </c>
      <c r="B280" s="22" t="s">
        <v>375</v>
      </c>
      <c r="C280" s="21" t="s">
        <v>376</v>
      </c>
      <c r="D280" s="22" t="s">
        <v>462</v>
      </c>
      <c r="E280" s="11">
        <v>131501</v>
      </c>
      <c r="F280" s="12">
        <v>36.909999999999997</v>
      </c>
      <c r="G280" s="12">
        <v>28.78</v>
      </c>
      <c r="H280" s="12">
        <v>-160365.46949999992</v>
      </c>
      <c r="I280" s="12">
        <v>0</v>
      </c>
      <c r="J280" s="12">
        <v>-31020.929999999964</v>
      </c>
      <c r="K280" s="15">
        <v>4.1710000000000003</v>
      </c>
      <c r="L280" s="15">
        <v>3.1720000000000002</v>
      </c>
      <c r="M280" s="12">
        <v>-262738.99800000002</v>
      </c>
      <c r="N280" s="12">
        <v>0</v>
      </c>
      <c r="O280" s="12">
        <v>-180104.63999999993</v>
      </c>
    </row>
    <row r="281" spans="1:15" x14ac:dyDescent="0.3">
      <c r="A281" s="21" t="s">
        <v>8</v>
      </c>
      <c r="B281" s="22" t="s">
        <v>377</v>
      </c>
      <c r="C281" s="21" t="s">
        <v>376</v>
      </c>
      <c r="D281" s="22" t="s">
        <v>470</v>
      </c>
      <c r="E281" s="11">
        <v>5237</v>
      </c>
      <c r="F281" s="12">
        <v>215.81</v>
      </c>
      <c r="G281" s="12">
        <v>179.82</v>
      </c>
      <c r="H281" s="12">
        <v>-28271.944500000005</v>
      </c>
      <c r="I281" s="12">
        <v>0</v>
      </c>
      <c r="J281" s="12">
        <v>-10737.090000000009</v>
      </c>
      <c r="K281" s="15">
        <v>17.420000000000002</v>
      </c>
      <c r="L281" s="15">
        <v>14.526999999999999</v>
      </c>
      <c r="M281" s="12">
        <v>-30301.282000000025</v>
      </c>
      <c r="N281" s="12">
        <v>0</v>
      </c>
      <c r="O281" s="12">
        <v>-8900.8920000000053</v>
      </c>
    </row>
    <row r="282" spans="1:15" x14ac:dyDescent="0.3">
      <c r="A282" s="21" t="s">
        <v>8</v>
      </c>
      <c r="B282" s="22" t="s">
        <v>378</v>
      </c>
      <c r="C282" s="21" t="s">
        <v>376</v>
      </c>
      <c r="D282" s="22" t="s">
        <v>463</v>
      </c>
      <c r="E282" s="11">
        <v>51210</v>
      </c>
      <c r="F282" s="12">
        <v>56.86</v>
      </c>
      <c r="G282" s="12">
        <v>46.7</v>
      </c>
      <c r="H282" s="12">
        <v>-78044.039999999964</v>
      </c>
      <c r="I282" s="12">
        <v>0</v>
      </c>
      <c r="J282" s="12">
        <v>0</v>
      </c>
      <c r="K282" s="15">
        <v>5.0309999999999997</v>
      </c>
      <c r="L282" s="15">
        <v>4.0659999999999998</v>
      </c>
      <c r="M282" s="12">
        <v>-98835.299999999988</v>
      </c>
      <c r="N282" s="12">
        <v>0</v>
      </c>
      <c r="O282" s="12">
        <v>-13821.569999999978</v>
      </c>
    </row>
    <row r="283" spans="1:15" x14ac:dyDescent="0.3">
      <c r="A283" s="21" t="s">
        <v>8</v>
      </c>
      <c r="B283" s="22" t="s">
        <v>379</v>
      </c>
      <c r="C283" s="21" t="s">
        <v>380</v>
      </c>
      <c r="D283" s="22" t="s">
        <v>470</v>
      </c>
      <c r="E283" s="11">
        <v>109808</v>
      </c>
      <c r="F283" s="12">
        <v>83.03</v>
      </c>
      <c r="G283" s="12">
        <v>74.53</v>
      </c>
      <c r="H283" s="12">
        <v>0</v>
      </c>
      <c r="I283" s="12">
        <v>-140005.19999999998</v>
      </c>
      <c r="J283" s="12">
        <v>0</v>
      </c>
      <c r="K283" s="15">
        <v>9.1839999999999993</v>
      </c>
      <c r="L283" s="15">
        <v>6.258</v>
      </c>
      <c r="M283" s="12">
        <v>-642596.41599999985</v>
      </c>
      <c r="N283" s="12">
        <v>0</v>
      </c>
      <c r="O283" s="12">
        <v>0</v>
      </c>
    </row>
    <row r="284" spans="1:15" x14ac:dyDescent="0.3">
      <c r="A284" s="21" t="s">
        <v>8</v>
      </c>
      <c r="B284" s="22" t="s">
        <v>381</v>
      </c>
      <c r="C284" s="21" t="s">
        <v>380</v>
      </c>
      <c r="D284" s="22" t="s">
        <v>463</v>
      </c>
      <c r="E284" s="11">
        <v>107640</v>
      </c>
      <c r="F284" s="12">
        <v>69.81</v>
      </c>
      <c r="G284" s="12">
        <v>54.95</v>
      </c>
      <c r="H284" s="12">
        <v>-239929.55999999997</v>
      </c>
      <c r="I284" s="12">
        <v>0</v>
      </c>
      <c r="J284" s="12">
        <v>-105429.05100000009</v>
      </c>
      <c r="K284" s="15">
        <v>5.91</v>
      </c>
      <c r="L284" s="15">
        <v>4.2469999999999999</v>
      </c>
      <c r="M284" s="12">
        <v>-358010.64000000007</v>
      </c>
      <c r="N284" s="12">
        <v>0</v>
      </c>
      <c r="O284" s="12">
        <v>0</v>
      </c>
    </row>
    <row r="285" spans="1:15" x14ac:dyDescent="0.3">
      <c r="A285" s="21" t="s">
        <v>8</v>
      </c>
      <c r="B285" s="22" t="s">
        <v>382</v>
      </c>
      <c r="C285" s="21" t="s">
        <v>383</v>
      </c>
      <c r="D285" s="22" t="s">
        <v>462</v>
      </c>
      <c r="E285" s="11">
        <v>33878</v>
      </c>
      <c r="F285" s="12">
        <v>33.74</v>
      </c>
      <c r="G285" s="12">
        <v>29.03</v>
      </c>
      <c r="H285" s="12">
        <v>-23934.807000000004</v>
      </c>
      <c r="I285" s="12">
        <v>0</v>
      </c>
      <c r="J285" s="12">
        <v>-21826.800000000021</v>
      </c>
      <c r="K285" s="15">
        <v>4.2990000000000004</v>
      </c>
      <c r="L285" s="15">
        <v>2.0089999999999999</v>
      </c>
      <c r="M285" s="12">
        <v>-155161.24000000002</v>
      </c>
      <c r="N285" s="12">
        <v>0</v>
      </c>
      <c r="O285" s="12">
        <v>0</v>
      </c>
    </row>
    <row r="286" spans="1:15" x14ac:dyDescent="0.3">
      <c r="A286" s="21" t="s">
        <v>8</v>
      </c>
      <c r="B286" s="22" t="s">
        <v>384</v>
      </c>
      <c r="C286" s="21" t="s">
        <v>383</v>
      </c>
      <c r="D286" s="22" t="s">
        <v>470</v>
      </c>
      <c r="E286" s="11">
        <v>297828</v>
      </c>
      <c r="F286" s="12">
        <v>44.3</v>
      </c>
      <c r="G286" s="12">
        <v>47.88</v>
      </c>
      <c r="H286" s="12">
        <v>159933.63600000023</v>
      </c>
      <c r="I286" s="12">
        <v>0</v>
      </c>
      <c r="J286" s="12">
        <v>0</v>
      </c>
      <c r="K286" s="15">
        <v>3.3879999999999999</v>
      </c>
      <c r="L286" s="15">
        <v>2.9740000000000002</v>
      </c>
      <c r="M286" s="12">
        <v>-246601.58399999983</v>
      </c>
      <c r="N286" s="12">
        <v>0</v>
      </c>
      <c r="O286" s="12">
        <v>-250680.2399999999</v>
      </c>
    </row>
    <row r="287" spans="1:15" x14ac:dyDescent="0.3">
      <c r="A287" s="21" t="s">
        <v>8</v>
      </c>
      <c r="B287" s="22" t="s">
        <v>385</v>
      </c>
      <c r="C287" s="21" t="s">
        <v>383</v>
      </c>
      <c r="D287" s="22" t="s">
        <v>463</v>
      </c>
      <c r="E287" s="11">
        <v>541328</v>
      </c>
      <c r="F287" s="12">
        <v>30.01</v>
      </c>
      <c r="G287" s="12">
        <v>27.44</v>
      </c>
      <c r="H287" s="12">
        <v>-208681.94400000002</v>
      </c>
      <c r="I287" s="12">
        <v>0</v>
      </c>
      <c r="J287" s="12">
        <v>0</v>
      </c>
      <c r="K287" s="15">
        <v>2.4969999999999999</v>
      </c>
      <c r="L287" s="15">
        <v>1.976</v>
      </c>
      <c r="M287" s="12">
        <v>-564063.77599999995</v>
      </c>
      <c r="N287" s="12">
        <v>0</v>
      </c>
      <c r="O287" s="12">
        <v>0</v>
      </c>
    </row>
    <row r="288" spans="1:15" ht="25.5" x14ac:dyDescent="0.3">
      <c r="A288" s="21" t="s">
        <v>8</v>
      </c>
      <c r="B288" s="22" t="s">
        <v>386</v>
      </c>
      <c r="C288" s="21" t="s">
        <v>387</v>
      </c>
      <c r="D288" s="22" t="s">
        <v>470</v>
      </c>
      <c r="E288" s="11">
        <v>64589</v>
      </c>
      <c r="F288" s="12">
        <v>50.97</v>
      </c>
      <c r="G288" s="12">
        <v>40.18</v>
      </c>
      <c r="H288" s="12">
        <v>-104537.29649999998</v>
      </c>
      <c r="I288" s="12">
        <v>0</v>
      </c>
      <c r="J288" s="12">
        <v>0</v>
      </c>
      <c r="K288" s="15">
        <v>2.758</v>
      </c>
      <c r="L288" s="15">
        <v>3.0369999999999999</v>
      </c>
      <c r="M288" s="12">
        <v>36040.661999999989</v>
      </c>
      <c r="N288" s="12">
        <v>0</v>
      </c>
      <c r="O288" s="12">
        <v>0</v>
      </c>
    </row>
    <row r="289" spans="1:15" x14ac:dyDescent="0.3">
      <c r="A289" s="21" t="s">
        <v>8</v>
      </c>
      <c r="B289" s="22" t="s">
        <v>388</v>
      </c>
      <c r="C289" s="21" t="s">
        <v>389</v>
      </c>
      <c r="D289" s="22" t="s">
        <v>463</v>
      </c>
      <c r="E289" s="11">
        <v>97859</v>
      </c>
      <c r="F289" s="12">
        <v>26.54</v>
      </c>
      <c r="G289" s="12">
        <v>21.25</v>
      </c>
      <c r="H289" s="12">
        <v>-77651.116499999989</v>
      </c>
      <c r="I289" s="12">
        <v>0</v>
      </c>
      <c r="J289" s="12">
        <v>0</v>
      </c>
      <c r="K289" s="15">
        <v>1.9690000000000001</v>
      </c>
      <c r="L289" s="15">
        <v>1.7270000000000001</v>
      </c>
      <c r="M289" s="12">
        <v>-47363.756000000001</v>
      </c>
      <c r="N289" s="12">
        <v>0</v>
      </c>
      <c r="O289" s="12">
        <v>0</v>
      </c>
    </row>
    <row r="290" spans="1:15" ht="25.5" x14ac:dyDescent="0.3">
      <c r="A290" s="21" t="s">
        <v>8</v>
      </c>
      <c r="B290" s="22" t="s">
        <v>390</v>
      </c>
      <c r="C290" s="21" t="s">
        <v>391</v>
      </c>
      <c r="D290" s="22" t="s">
        <v>470</v>
      </c>
      <c r="E290" s="11">
        <v>4139</v>
      </c>
      <c r="F290" s="12">
        <v>18.91</v>
      </c>
      <c r="G290" s="12">
        <v>29.39</v>
      </c>
      <c r="H290" s="12">
        <v>6506.5079999999998</v>
      </c>
      <c r="I290" s="12">
        <v>0</v>
      </c>
      <c r="J290" s="12">
        <v>0</v>
      </c>
      <c r="K290" s="15">
        <v>2.649</v>
      </c>
      <c r="L290" s="15">
        <v>2.222</v>
      </c>
      <c r="M290" s="12">
        <v>-3534.7060000000006</v>
      </c>
      <c r="N290" s="12">
        <v>0</v>
      </c>
      <c r="O290" s="12">
        <v>0</v>
      </c>
    </row>
    <row r="291" spans="1:15" ht="25.5" x14ac:dyDescent="0.3">
      <c r="A291" s="21" t="s">
        <v>8</v>
      </c>
      <c r="B291" s="22" t="s">
        <v>392</v>
      </c>
      <c r="C291" s="21" t="s">
        <v>391</v>
      </c>
      <c r="D291" s="22" t="s">
        <v>463</v>
      </c>
      <c r="E291" s="11">
        <v>16537</v>
      </c>
      <c r="F291" s="12">
        <v>33.6</v>
      </c>
      <c r="G291" s="12">
        <v>20.82</v>
      </c>
      <c r="H291" s="12">
        <v>-31701.429</v>
      </c>
      <c r="I291" s="12">
        <v>0</v>
      </c>
      <c r="J291" s="12">
        <v>0</v>
      </c>
      <c r="K291" s="15">
        <v>2.0710000000000002</v>
      </c>
      <c r="L291" s="15">
        <v>1.7390000000000001</v>
      </c>
      <c r="M291" s="12">
        <v>-10980.568000000003</v>
      </c>
      <c r="N291" s="12">
        <v>0</v>
      </c>
      <c r="O291" s="12">
        <v>0</v>
      </c>
    </row>
    <row r="292" spans="1:15" x14ac:dyDescent="0.3">
      <c r="A292" s="21" t="s">
        <v>8</v>
      </c>
      <c r="B292" s="22" t="s">
        <v>393</v>
      </c>
      <c r="C292" s="21" t="s">
        <v>394</v>
      </c>
      <c r="D292" s="22" t="s">
        <v>462</v>
      </c>
      <c r="E292" s="11">
        <v>86625</v>
      </c>
      <c r="F292" s="12">
        <v>25.81</v>
      </c>
      <c r="G292" s="12">
        <v>25.26</v>
      </c>
      <c r="H292" s="12">
        <v>-7146.5624999999627</v>
      </c>
      <c r="I292" s="12">
        <v>0</v>
      </c>
      <c r="J292" s="12">
        <v>0</v>
      </c>
      <c r="K292" s="15">
        <v>2.806</v>
      </c>
      <c r="L292" s="15">
        <v>1.7090000000000001</v>
      </c>
      <c r="M292" s="12">
        <v>-190055.25</v>
      </c>
      <c r="N292" s="12">
        <v>0</v>
      </c>
      <c r="O292" s="12">
        <v>0</v>
      </c>
    </row>
    <row r="293" spans="1:15" x14ac:dyDescent="0.3">
      <c r="A293" s="21" t="s">
        <v>8</v>
      </c>
      <c r="B293" s="22" t="s">
        <v>395</v>
      </c>
      <c r="C293" s="21" t="s">
        <v>394</v>
      </c>
      <c r="D293" s="22" t="s">
        <v>470</v>
      </c>
      <c r="E293" s="11">
        <v>3529</v>
      </c>
      <c r="F293" s="12">
        <v>71.63</v>
      </c>
      <c r="G293" s="12">
        <v>15.37</v>
      </c>
      <c r="H293" s="12">
        <v>-29781.230999999996</v>
      </c>
      <c r="I293" s="12">
        <v>0</v>
      </c>
      <c r="J293" s="12">
        <v>0</v>
      </c>
      <c r="K293" s="15">
        <v>5.032</v>
      </c>
      <c r="L293" s="15">
        <v>2.1120000000000001</v>
      </c>
      <c r="M293" s="12">
        <v>-20609.36</v>
      </c>
      <c r="N293" s="12">
        <v>0</v>
      </c>
      <c r="O293" s="12">
        <v>0</v>
      </c>
    </row>
    <row r="294" spans="1:15" x14ac:dyDescent="0.3">
      <c r="A294" s="21" t="s">
        <v>8</v>
      </c>
      <c r="B294" s="22" t="s">
        <v>396</v>
      </c>
      <c r="C294" s="21" t="s">
        <v>394</v>
      </c>
      <c r="D294" s="22" t="s">
        <v>463</v>
      </c>
      <c r="E294" s="11">
        <v>178111</v>
      </c>
      <c r="F294" s="12">
        <v>35.08</v>
      </c>
      <c r="G294" s="12">
        <v>27.05</v>
      </c>
      <c r="H294" s="12">
        <v>-214534.69949999993</v>
      </c>
      <c r="I294" s="12">
        <v>0</v>
      </c>
      <c r="J294" s="12">
        <v>0</v>
      </c>
      <c r="K294" s="15">
        <v>2.5169999999999999</v>
      </c>
      <c r="L294" s="15">
        <v>1.782</v>
      </c>
      <c r="M294" s="12">
        <v>-261823.16999999995</v>
      </c>
      <c r="N294" s="12">
        <v>0</v>
      </c>
      <c r="O294" s="12">
        <v>0</v>
      </c>
    </row>
    <row r="295" spans="1:15" x14ac:dyDescent="0.3">
      <c r="A295" s="21" t="s">
        <v>8</v>
      </c>
      <c r="B295" s="22" t="s">
        <v>397</v>
      </c>
      <c r="C295" s="21" t="s">
        <v>398</v>
      </c>
      <c r="D295" s="22" t="s">
        <v>470</v>
      </c>
      <c r="E295" s="11">
        <v>93443</v>
      </c>
      <c r="F295" s="12">
        <v>46.56</v>
      </c>
      <c r="G295" s="12">
        <v>46.75</v>
      </c>
      <c r="H295" s="12">
        <v>2663.1254999999678</v>
      </c>
      <c r="I295" s="12">
        <v>0</v>
      </c>
      <c r="J295" s="12">
        <v>0</v>
      </c>
      <c r="K295" s="15">
        <v>3.3039999999999998</v>
      </c>
      <c r="L295" s="15">
        <v>2.94</v>
      </c>
      <c r="M295" s="12">
        <v>-68026.503999999972</v>
      </c>
      <c r="N295" s="12">
        <v>0</v>
      </c>
      <c r="O295" s="12">
        <v>-89141.759999999995</v>
      </c>
    </row>
    <row r="296" spans="1:15" x14ac:dyDescent="0.3">
      <c r="A296" s="21" t="s">
        <v>8</v>
      </c>
      <c r="B296" s="22" t="s">
        <v>399</v>
      </c>
      <c r="C296" s="21" t="s">
        <v>398</v>
      </c>
      <c r="D296" s="22" t="s">
        <v>463</v>
      </c>
      <c r="E296" s="11">
        <v>299952</v>
      </c>
      <c r="F296" s="12">
        <v>35.25</v>
      </c>
      <c r="G296" s="12">
        <v>34.85</v>
      </c>
      <c r="H296" s="12">
        <v>-17997.119999999937</v>
      </c>
      <c r="I296" s="12">
        <v>0</v>
      </c>
      <c r="J296" s="12">
        <v>0</v>
      </c>
      <c r="K296" s="15">
        <v>2.4609999999999999</v>
      </c>
      <c r="L296" s="15">
        <v>2.125</v>
      </c>
      <c r="M296" s="12">
        <v>-201567.74399999992</v>
      </c>
      <c r="N296" s="12">
        <v>0</v>
      </c>
      <c r="O296" s="12">
        <v>0</v>
      </c>
    </row>
    <row r="297" spans="1:15" x14ac:dyDescent="0.3">
      <c r="A297" s="21" t="s">
        <v>8</v>
      </c>
      <c r="B297" s="22" t="s">
        <v>400</v>
      </c>
      <c r="C297" s="21" t="s">
        <v>401</v>
      </c>
      <c r="D297" s="22" t="s">
        <v>470</v>
      </c>
      <c r="E297" s="11">
        <v>42908</v>
      </c>
      <c r="F297" s="12">
        <v>48.03</v>
      </c>
      <c r="G297" s="12">
        <v>59.62</v>
      </c>
      <c r="H297" s="12">
        <v>74595.557999999975</v>
      </c>
      <c r="I297" s="12">
        <v>0</v>
      </c>
      <c r="J297" s="12">
        <v>0</v>
      </c>
      <c r="K297" s="15">
        <v>4.5</v>
      </c>
      <c r="L297" s="15">
        <v>4.0549999999999997</v>
      </c>
      <c r="M297" s="12">
        <v>-38188.120000000024</v>
      </c>
      <c r="N297" s="12">
        <v>0</v>
      </c>
      <c r="O297" s="12">
        <v>-60494.640000000007</v>
      </c>
    </row>
    <row r="298" spans="1:15" x14ac:dyDescent="0.3">
      <c r="A298" s="21" t="s">
        <v>8</v>
      </c>
      <c r="B298" s="22" t="s">
        <v>402</v>
      </c>
      <c r="C298" s="21" t="s">
        <v>401</v>
      </c>
      <c r="D298" s="22" t="s">
        <v>463</v>
      </c>
      <c r="E298" s="11">
        <v>128251</v>
      </c>
      <c r="F298" s="12">
        <v>27.32</v>
      </c>
      <c r="G298" s="12">
        <v>29.15</v>
      </c>
      <c r="H298" s="12">
        <v>35204.899499999963</v>
      </c>
      <c r="I298" s="12">
        <v>0</v>
      </c>
      <c r="J298" s="12">
        <v>0</v>
      </c>
      <c r="K298" s="15">
        <v>3.1429999999999998</v>
      </c>
      <c r="L298" s="15">
        <v>2.2909999999999999</v>
      </c>
      <c r="M298" s="12">
        <v>-218539.70399999997</v>
      </c>
      <c r="N298" s="12">
        <v>0</v>
      </c>
      <c r="O298" s="12">
        <v>0</v>
      </c>
    </row>
    <row r="299" spans="1:15" x14ac:dyDescent="0.3">
      <c r="A299" s="21" t="s">
        <v>8</v>
      </c>
      <c r="B299" s="22" t="s">
        <v>403</v>
      </c>
      <c r="C299" s="21" t="s">
        <v>404</v>
      </c>
      <c r="D299" s="22" t="s">
        <v>462</v>
      </c>
      <c r="E299" s="11">
        <v>152467</v>
      </c>
      <c r="F299" s="12">
        <v>47.58</v>
      </c>
      <c r="G299" s="12">
        <v>41.46</v>
      </c>
      <c r="H299" s="12">
        <v>0</v>
      </c>
      <c r="I299" s="12">
        <v>-139964.70599999992</v>
      </c>
      <c r="J299" s="12">
        <v>0</v>
      </c>
      <c r="K299" s="15">
        <v>4.54</v>
      </c>
      <c r="L299" s="15">
        <v>2.9289999999999998</v>
      </c>
      <c r="M299" s="12">
        <v>-491248.67400000006</v>
      </c>
      <c r="N299" s="12">
        <v>0</v>
      </c>
      <c r="O299" s="12">
        <v>-147412.83999999997</v>
      </c>
    </row>
    <row r="300" spans="1:15" x14ac:dyDescent="0.3">
      <c r="A300" s="21" t="s">
        <v>8</v>
      </c>
      <c r="B300" s="22" t="s">
        <v>405</v>
      </c>
      <c r="C300" s="21" t="s">
        <v>404</v>
      </c>
      <c r="D300" s="22" t="s">
        <v>470</v>
      </c>
      <c r="E300" s="11">
        <v>94410</v>
      </c>
      <c r="F300" s="12">
        <v>53.38</v>
      </c>
      <c r="G300" s="12">
        <v>54.86</v>
      </c>
      <c r="H300" s="12">
        <v>20959.019999999953</v>
      </c>
      <c r="I300" s="12">
        <v>0</v>
      </c>
      <c r="J300" s="12">
        <v>0</v>
      </c>
      <c r="K300" s="15">
        <v>5.8330000000000002</v>
      </c>
      <c r="L300" s="15">
        <v>4.4969999999999999</v>
      </c>
      <c r="M300" s="12">
        <v>-252263.52000000005</v>
      </c>
      <c r="N300" s="12">
        <v>0</v>
      </c>
      <c r="O300" s="12">
        <v>-103261.56599999995</v>
      </c>
    </row>
    <row r="301" spans="1:15" x14ac:dyDescent="0.3">
      <c r="A301" s="21" t="s">
        <v>8</v>
      </c>
      <c r="B301" s="22" t="s">
        <v>406</v>
      </c>
      <c r="C301" s="21" t="s">
        <v>404</v>
      </c>
      <c r="D301" s="22" t="s">
        <v>463</v>
      </c>
      <c r="E301" s="11">
        <v>608266</v>
      </c>
      <c r="F301" s="12">
        <v>43.77</v>
      </c>
      <c r="G301" s="12">
        <v>46.3</v>
      </c>
      <c r="H301" s="12">
        <v>230836.94699999943</v>
      </c>
      <c r="I301" s="12">
        <v>0</v>
      </c>
      <c r="J301" s="12">
        <v>0</v>
      </c>
      <c r="K301" s="15">
        <v>4.4260000000000002</v>
      </c>
      <c r="L301" s="15">
        <v>3.4260000000000002</v>
      </c>
      <c r="M301" s="12">
        <v>-1216532</v>
      </c>
      <c r="N301" s="12">
        <v>0</v>
      </c>
      <c r="O301" s="12">
        <v>-909649.27999999968</v>
      </c>
    </row>
    <row r="302" spans="1:15" x14ac:dyDescent="0.3">
      <c r="A302" s="21" t="s">
        <v>8</v>
      </c>
      <c r="B302" s="22" t="s">
        <v>485</v>
      </c>
      <c r="C302" s="21" t="s">
        <v>486</v>
      </c>
      <c r="D302" s="22" t="s">
        <v>462</v>
      </c>
      <c r="E302" s="11">
        <v>377651</v>
      </c>
      <c r="F302" s="12">
        <v>43.63</v>
      </c>
      <c r="G302" s="12">
        <v>36.15</v>
      </c>
      <c r="H302" s="12">
        <v>-423724.4220000002</v>
      </c>
      <c r="I302" s="12">
        <v>0</v>
      </c>
      <c r="J302" s="12">
        <v>-244920.44250000006</v>
      </c>
      <c r="K302" s="15">
        <v>4.1319999999999997</v>
      </c>
      <c r="L302" s="15">
        <v>2.5979999999999999</v>
      </c>
      <c r="M302" s="12">
        <v>-1158633.2679999999</v>
      </c>
      <c r="N302" s="12">
        <v>0</v>
      </c>
      <c r="O302" s="12">
        <v>0</v>
      </c>
    </row>
    <row r="303" spans="1:15" x14ac:dyDescent="0.3">
      <c r="A303" s="21" t="s">
        <v>8</v>
      </c>
      <c r="B303" s="22" t="s">
        <v>497</v>
      </c>
      <c r="C303" s="21" t="s">
        <v>486</v>
      </c>
      <c r="D303" s="22" t="s">
        <v>470</v>
      </c>
      <c r="E303" s="11">
        <v>85543</v>
      </c>
      <c r="F303" s="12">
        <v>79.73</v>
      </c>
      <c r="G303" s="12">
        <v>81.319999999999993</v>
      </c>
      <c r="H303" s="12">
        <v>20402.005499999857</v>
      </c>
      <c r="I303" s="12">
        <v>0</v>
      </c>
      <c r="J303" s="12">
        <v>0</v>
      </c>
      <c r="K303" s="15">
        <v>9.9930000000000003</v>
      </c>
      <c r="L303" s="15">
        <v>6.5039999999999996</v>
      </c>
      <c r="M303" s="12">
        <v>-596919.05400000012</v>
      </c>
      <c r="N303" s="12">
        <v>0</v>
      </c>
      <c r="O303" s="12">
        <v>-189327.16799999986</v>
      </c>
    </row>
    <row r="304" spans="1:15" x14ac:dyDescent="0.3">
      <c r="A304" s="21" t="s">
        <v>8</v>
      </c>
      <c r="B304" s="22" t="s">
        <v>491</v>
      </c>
      <c r="C304" s="21" t="s">
        <v>486</v>
      </c>
      <c r="D304" s="22" t="s">
        <v>463</v>
      </c>
      <c r="E304" s="11">
        <v>240127</v>
      </c>
      <c r="F304" s="12">
        <v>67.78</v>
      </c>
      <c r="G304" s="12">
        <v>77.540000000000006</v>
      </c>
      <c r="H304" s="12">
        <v>351545.92800000019</v>
      </c>
      <c r="I304" s="12">
        <v>0</v>
      </c>
      <c r="J304" s="12">
        <v>0</v>
      </c>
      <c r="K304" s="15">
        <v>7.9930000000000003</v>
      </c>
      <c r="L304" s="15">
        <v>6.5819999999999999</v>
      </c>
      <c r="M304" s="12">
        <v>-677638.3940000002</v>
      </c>
      <c r="N304" s="12">
        <v>0</v>
      </c>
      <c r="O304" s="12">
        <v>-362706.36599999975</v>
      </c>
    </row>
    <row r="305" spans="1:15" x14ac:dyDescent="0.3">
      <c r="A305" s="21" t="s">
        <v>9</v>
      </c>
      <c r="B305" s="22" t="s">
        <v>407</v>
      </c>
      <c r="C305" s="21" t="s">
        <v>408</v>
      </c>
      <c r="D305" s="22" t="s">
        <v>462</v>
      </c>
      <c r="E305" s="11">
        <v>68927</v>
      </c>
      <c r="F305" s="12">
        <v>9.2100000000000009</v>
      </c>
      <c r="G305" s="12">
        <v>7.26</v>
      </c>
      <c r="H305" s="12">
        <v>-20161.14750000001</v>
      </c>
      <c r="I305" s="12">
        <v>0</v>
      </c>
      <c r="J305" s="12">
        <v>0</v>
      </c>
      <c r="K305" s="15">
        <v>0.35899999999999999</v>
      </c>
      <c r="L305" s="15">
        <v>0.42699999999999999</v>
      </c>
      <c r="M305" s="12">
        <v>9374.0720000000001</v>
      </c>
      <c r="N305" s="12">
        <v>0</v>
      </c>
      <c r="O305" s="12">
        <v>0</v>
      </c>
    </row>
    <row r="306" spans="1:15" x14ac:dyDescent="0.3">
      <c r="A306" s="21" t="s">
        <v>9</v>
      </c>
      <c r="B306" s="22" t="s">
        <v>409</v>
      </c>
      <c r="C306" s="21" t="s">
        <v>408</v>
      </c>
      <c r="D306" s="22" t="s">
        <v>470</v>
      </c>
      <c r="E306" s="11">
        <v>86986</v>
      </c>
      <c r="F306" s="12">
        <v>22.49</v>
      </c>
      <c r="G306" s="12">
        <v>29.12</v>
      </c>
      <c r="H306" s="12">
        <v>86507.577000000019</v>
      </c>
      <c r="I306" s="12">
        <v>0</v>
      </c>
      <c r="J306" s="12">
        <v>0</v>
      </c>
      <c r="K306" s="15">
        <v>2.0840000000000001</v>
      </c>
      <c r="L306" s="15">
        <v>2.4740000000000002</v>
      </c>
      <c r="M306" s="12">
        <v>67849.080000000016</v>
      </c>
      <c r="N306" s="12">
        <v>0</v>
      </c>
      <c r="O306" s="12">
        <v>0</v>
      </c>
    </row>
    <row r="307" spans="1:15" x14ac:dyDescent="0.3">
      <c r="A307" s="21" t="s">
        <v>9</v>
      </c>
      <c r="B307" s="22" t="s">
        <v>410</v>
      </c>
      <c r="C307" s="21" t="s">
        <v>408</v>
      </c>
      <c r="D307" s="22" t="s">
        <v>463</v>
      </c>
      <c r="E307" s="11">
        <v>85863</v>
      </c>
      <c r="F307" s="12">
        <v>9.91</v>
      </c>
      <c r="G307" s="12">
        <v>18.36</v>
      </c>
      <c r="H307" s="12">
        <v>108831.35249999999</v>
      </c>
      <c r="I307" s="12">
        <v>0</v>
      </c>
      <c r="J307" s="12">
        <v>0</v>
      </c>
      <c r="K307" s="15">
        <v>0.83</v>
      </c>
      <c r="L307" s="15">
        <v>1.29</v>
      </c>
      <c r="M307" s="12">
        <v>78993.960000000006</v>
      </c>
      <c r="N307" s="12">
        <v>0</v>
      </c>
      <c r="O307" s="12">
        <v>0</v>
      </c>
    </row>
    <row r="308" spans="1:15" x14ac:dyDescent="0.3">
      <c r="A308" s="21" t="s">
        <v>10</v>
      </c>
      <c r="B308" s="22" t="s">
        <v>411</v>
      </c>
      <c r="C308" s="21" t="s">
        <v>412</v>
      </c>
      <c r="D308" s="22" t="s">
        <v>462</v>
      </c>
      <c r="E308" s="11">
        <v>102723</v>
      </c>
      <c r="F308" s="12">
        <v>11.98</v>
      </c>
      <c r="G308" s="12">
        <v>12.05</v>
      </c>
      <c r="H308" s="12">
        <v>1078.5915000000043</v>
      </c>
      <c r="I308" s="12">
        <v>0</v>
      </c>
      <c r="J308" s="12">
        <v>0</v>
      </c>
      <c r="K308" s="15">
        <v>1.4830000000000001</v>
      </c>
      <c r="L308" s="15">
        <v>1.004</v>
      </c>
      <c r="M308" s="12">
        <v>-98408.63400000002</v>
      </c>
      <c r="N308" s="12">
        <v>0</v>
      </c>
      <c r="O308" s="12">
        <v>0</v>
      </c>
    </row>
    <row r="309" spans="1:15" ht="38" x14ac:dyDescent="0.3">
      <c r="A309" s="21" t="s">
        <v>10</v>
      </c>
      <c r="B309" s="22" t="s">
        <v>413</v>
      </c>
      <c r="C309" s="21" t="s">
        <v>414</v>
      </c>
      <c r="D309" s="22" t="s">
        <v>470</v>
      </c>
      <c r="E309" s="11">
        <v>51582</v>
      </c>
      <c r="F309" s="12">
        <v>29.13</v>
      </c>
      <c r="G309" s="12">
        <v>44.86</v>
      </c>
      <c r="H309" s="12">
        <v>121707.72899999999</v>
      </c>
      <c r="I309" s="12">
        <v>0</v>
      </c>
      <c r="J309" s="12">
        <v>0</v>
      </c>
      <c r="K309" s="15">
        <v>5.218</v>
      </c>
      <c r="L309" s="15">
        <v>3.9510000000000001</v>
      </c>
      <c r="M309" s="12">
        <v>-130708.78799999999</v>
      </c>
      <c r="N309" s="12">
        <v>0</v>
      </c>
      <c r="O309" s="12">
        <v>0</v>
      </c>
    </row>
    <row r="310" spans="1:15" x14ac:dyDescent="0.3">
      <c r="A310" s="21" t="s">
        <v>10</v>
      </c>
      <c r="B310" s="22" t="s">
        <v>415</v>
      </c>
      <c r="C310" s="21" t="s">
        <v>416</v>
      </c>
      <c r="D310" s="22" t="s">
        <v>463</v>
      </c>
      <c r="E310" s="11">
        <v>54647</v>
      </c>
      <c r="F310" s="12">
        <v>18.34</v>
      </c>
      <c r="G310" s="12">
        <v>22.77</v>
      </c>
      <c r="H310" s="12">
        <v>36312.931499999999</v>
      </c>
      <c r="I310" s="12">
        <v>0</v>
      </c>
      <c r="J310" s="12">
        <v>0</v>
      </c>
      <c r="K310" s="15">
        <v>1.8009999999999999</v>
      </c>
      <c r="L310" s="15">
        <v>1.8839999999999999</v>
      </c>
      <c r="M310" s="12">
        <v>9071.4019999999964</v>
      </c>
      <c r="N310" s="12">
        <v>0</v>
      </c>
      <c r="O310" s="12">
        <v>0</v>
      </c>
    </row>
    <row r="311" spans="1:15" x14ac:dyDescent="0.3">
      <c r="A311" s="21" t="s">
        <v>10</v>
      </c>
      <c r="B311" s="22" t="s">
        <v>417</v>
      </c>
      <c r="C311" s="21" t="s">
        <v>418</v>
      </c>
      <c r="D311" s="22" t="s">
        <v>462</v>
      </c>
      <c r="E311" s="11">
        <v>41135</v>
      </c>
      <c r="F311" s="12">
        <v>7.66</v>
      </c>
      <c r="G311" s="12">
        <v>7.28</v>
      </c>
      <c r="H311" s="12">
        <v>-2344.6949999999993</v>
      </c>
      <c r="I311" s="12">
        <v>0</v>
      </c>
      <c r="J311" s="12">
        <v>0</v>
      </c>
      <c r="K311" s="15">
        <v>0.49299999999999999</v>
      </c>
      <c r="L311" s="15">
        <v>0.65500000000000003</v>
      </c>
      <c r="M311" s="12">
        <v>13327.740000000003</v>
      </c>
      <c r="N311" s="12">
        <v>0</v>
      </c>
      <c r="O311" s="12">
        <v>0</v>
      </c>
    </row>
    <row r="312" spans="1:15" x14ac:dyDescent="0.3">
      <c r="A312" s="21" t="s">
        <v>10</v>
      </c>
      <c r="B312" s="22" t="s">
        <v>419</v>
      </c>
      <c r="C312" s="21" t="s">
        <v>498</v>
      </c>
      <c r="D312" s="22" t="s">
        <v>470</v>
      </c>
      <c r="E312" s="11">
        <v>14297</v>
      </c>
      <c r="F312" s="12">
        <v>16.07</v>
      </c>
      <c r="G312" s="12">
        <v>21.29</v>
      </c>
      <c r="H312" s="12">
        <v>11194.550999999998</v>
      </c>
      <c r="I312" s="12">
        <v>0</v>
      </c>
      <c r="J312" s="12">
        <v>0</v>
      </c>
      <c r="K312" s="15">
        <v>1.702</v>
      </c>
      <c r="L312" s="15">
        <v>1.9319999999999999</v>
      </c>
      <c r="M312" s="12">
        <v>6576.62</v>
      </c>
      <c r="N312" s="12">
        <v>0</v>
      </c>
      <c r="O312" s="12">
        <v>0</v>
      </c>
    </row>
    <row r="313" spans="1:15" ht="25.5" x14ac:dyDescent="0.3">
      <c r="A313" s="21" t="s">
        <v>11</v>
      </c>
      <c r="B313" s="22" t="s">
        <v>420</v>
      </c>
      <c r="C313" s="21" t="s">
        <v>421</v>
      </c>
      <c r="D313" s="22" t="s">
        <v>470</v>
      </c>
      <c r="E313" s="11">
        <v>28687</v>
      </c>
      <c r="F313" s="12">
        <v>77.099999999999994</v>
      </c>
      <c r="G313" s="12">
        <v>68.09</v>
      </c>
      <c r="H313" s="12">
        <v>-34309.576279894121</v>
      </c>
      <c r="I313" s="12">
        <v>0</v>
      </c>
      <c r="J313" s="12">
        <v>-53144.239499999974</v>
      </c>
      <c r="K313" s="15">
        <v>3.7069999999999999</v>
      </c>
      <c r="L313" s="15">
        <v>3.71</v>
      </c>
      <c r="M313" s="12">
        <v>152.31776372872568</v>
      </c>
      <c r="N313" s="12">
        <v>0</v>
      </c>
      <c r="O313" s="12">
        <v>0</v>
      </c>
    </row>
    <row r="314" spans="1:15" x14ac:dyDescent="0.3">
      <c r="A314" s="21" t="s">
        <v>11</v>
      </c>
      <c r="B314" s="22" t="s">
        <v>422</v>
      </c>
      <c r="C314" s="21" t="s">
        <v>423</v>
      </c>
      <c r="D314" s="22" t="s">
        <v>462</v>
      </c>
      <c r="E314" s="11">
        <v>573692</v>
      </c>
      <c r="F314" s="12">
        <v>68.150000000000006</v>
      </c>
      <c r="G314" s="12">
        <v>46.63</v>
      </c>
      <c r="H314" s="12">
        <v>-1638802.0214686985</v>
      </c>
      <c r="I314" s="12">
        <v>0</v>
      </c>
      <c r="J314" s="12">
        <v>0</v>
      </c>
      <c r="K314" s="15">
        <v>3.1150000000000002</v>
      </c>
      <c r="L314" s="15">
        <v>2.1669999999999998</v>
      </c>
      <c r="M314" s="12">
        <v>-962567.73008198664</v>
      </c>
      <c r="N314" s="12">
        <v>0</v>
      </c>
      <c r="O314" s="12">
        <v>0</v>
      </c>
    </row>
    <row r="315" spans="1:15" x14ac:dyDescent="0.3">
      <c r="A315" s="21" t="s">
        <v>11</v>
      </c>
      <c r="B315" s="22" t="s">
        <v>424</v>
      </c>
      <c r="C315" s="21" t="s">
        <v>425</v>
      </c>
      <c r="D315" s="22" t="s">
        <v>462</v>
      </c>
      <c r="E315" s="11">
        <v>103564</v>
      </c>
      <c r="F315" s="12">
        <v>33.840000000000003</v>
      </c>
      <c r="G315" s="12">
        <v>29.44</v>
      </c>
      <c r="H315" s="12">
        <v>-60487.679335870853</v>
      </c>
      <c r="I315" s="12">
        <v>0</v>
      </c>
      <c r="J315" s="12">
        <v>0</v>
      </c>
      <c r="K315" s="15">
        <v>1.863</v>
      </c>
      <c r="L315" s="15">
        <v>1.1659999999999999</v>
      </c>
      <c r="M315" s="12">
        <v>-127757.31059727869</v>
      </c>
      <c r="N315" s="12">
        <v>0</v>
      </c>
      <c r="O315" s="12">
        <v>-43433.883999999991</v>
      </c>
    </row>
    <row r="316" spans="1:15" x14ac:dyDescent="0.3">
      <c r="A316" s="21" t="s">
        <v>12</v>
      </c>
      <c r="B316" s="22" t="s">
        <v>430</v>
      </c>
      <c r="C316" s="21" t="s">
        <v>431</v>
      </c>
      <c r="D316" s="22" t="s">
        <v>463</v>
      </c>
      <c r="E316" s="11">
        <v>26246</v>
      </c>
      <c r="F316" s="12">
        <v>12.4</v>
      </c>
      <c r="G316" s="12">
        <v>20.96</v>
      </c>
      <c r="H316" s="12">
        <v>33699.864000000001</v>
      </c>
      <c r="I316" s="12">
        <v>0</v>
      </c>
      <c r="J316" s="12">
        <v>0</v>
      </c>
      <c r="K316" s="15">
        <v>0.78500000000000003</v>
      </c>
      <c r="L316" s="15">
        <v>1.4179999999999999</v>
      </c>
      <c r="M316" s="12">
        <v>33227.435999999994</v>
      </c>
      <c r="N316" s="12">
        <v>0</v>
      </c>
      <c r="O316" s="12">
        <v>0</v>
      </c>
    </row>
    <row r="317" spans="1:15" ht="25.5" x14ac:dyDescent="0.3">
      <c r="A317" s="21" t="s">
        <v>13</v>
      </c>
      <c r="B317" s="22" t="s">
        <v>432</v>
      </c>
      <c r="C317" s="21" t="s">
        <v>433</v>
      </c>
      <c r="D317" s="22" t="s">
        <v>470</v>
      </c>
      <c r="E317" s="11">
        <v>4508</v>
      </c>
      <c r="F317" s="12">
        <v>47.98</v>
      </c>
      <c r="G317" s="12">
        <v>28.21</v>
      </c>
      <c r="H317" s="12">
        <v>-13368.473999999998</v>
      </c>
      <c r="I317" s="12">
        <v>0</v>
      </c>
      <c r="J317" s="12">
        <v>0</v>
      </c>
      <c r="K317" s="15">
        <v>3.0510000000000002</v>
      </c>
      <c r="L317" s="15">
        <v>2.2149999999999999</v>
      </c>
      <c r="M317" s="12">
        <v>-7537.3760000000029</v>
      </c>
      <c r="N317" s="12">
        <v>0</v>
      </c>
      <c r="O317" s="12">
        <v>0</v>
      </c>
    </row>
    <row r="318" spans="1:15" ht="25.5" x14ac:dyDescent="0.3">
      <c r="A318" s="21" t="s">
        <v>13</v>
      </c>
      <c r="B318" s="22" t="s">
        <v>434</v>
      </c>
      <c r="C318" s="21" t="s">
        <v>435</v>
      </c>
      <c r="D318" s="22" t="s">
        <v>463</v>
      </c>
      <c r="E318" s="11">
        <v>21955</v>
      </c>
      <c r="F318" s="12">
        <v>11.47</v>
      </c>
      <c r="G318" s="12">
        <v>19.46</v>
      </c>
      <c r="H318" s="12">
        <v>26313.067500000001</v>
      </c>
      <c r="I318" s="12">
        <v>0</v>
      </c>
      <c r="J318" s="12">
        <v>0</v>
      </c>
      <c r="K318" s="15">
        <v>0.45100000000000001</v>
      </c>
      <c r="L318" s="15">
        <v>0.94099999999999995</v>
      </c>
      <c r="M318" s="12">
        <v>21515.899999999998</v>
      </c>
      <c r="N318" s="12">
        <v>0</v>
      </c>
      <c r="O318" s="12">
        <v>0</v>
      </c>
    </row>
    <row r="319" spans="1:15" x14ac:dyDescent="0.3">
      <c r="A319" s="21" t="s">
        <v>14</v>
      </c>
      <c r="B319" s="22" t="s">
        <v>436</v>
      </c>
      <c r="C319" s="21" t="s">
        <v>437</v>
      </c>
      <c r="D319" s="22" t="s">
        <v>463</v>
      </c>
      <c r="E319" s="11">
        <v>26589</v>
      </c>
      <c r="F319" s="12">
        <v>5.54</v>
      </c>
      <c r="G319" s="12">
        <v>33.53</v>
      </c>
      <c r="H319" s="12">
        <v>76982.271528316531</v>
      </c>
      <c r="I319" s="12">
        <v>0</v>
      </c>
      <c r="J319" s="12">
        <v>0</v>
      </c>
      <c r="K319" s="15">
        <v>0.253</v>
      </c>
      <c r="L319" s="15">
        <v>1.054</v>
      </c>
      <c r="M319" s="12">
        <v>29373.728471683477</v>
      </c>
      <c r="N319" s="12">
        <v>0</v>
      </c>
      <c r="O319" s="12">
        <v>0</v>
      </c>
    </row>
    <row r="320" spans="1:15" x14ac:dyDescent="0.3">
      <c r="A320" s="21" t="s">
        <v>15</v>
      </c>
      <c r="B320" s="22" t="s">
        <v>438</v>
      </c>
      <c r="C320" s="21" t="s">
        <v>439</v>
      </c>
      <c r="D320" s="22" t="s">
        <v>462</v>
      </c>
      <c r="E320" s="11">
        <v>42336</v>
      </c>
      <c r="F320" s="12">
        <v>2.7</v>
      </c>
      <c r="G320" s="12">
        <v>9.24</v>
      </c>
      <c r="H320" s="12">
        <v>41531.616000000002</v>
      </c>
      <c r="I320" s="12">
        <v>0</v>
      </c>
      <c r="J320" s="12">
        <v>0</v>
      </c>
      <c r="K320" s="15">
        <v>0.13200000000000001</v>
      </c>
      <c r="L320" s="15">
        <v>0.34</v>
      </c>
      <c r="M320" s="12">
        <v>17611.776000000002</v>
      </c>
      <c r="N320" s="12">
        <v>0</v>
      </c>
      <c r="O320" s="12">
        <v>0</v>
      </c>
    </row>
    <row r="321" spans="1:15" x14ac:dyDescent="0.3">
      <c r="A321" s="21" t="s">
        <v>15</v>
      </c>
      <c r="B321" s="22" t="s">
        <v>440</v>
      </c>
      <c r="C321" s="21" t="s">
        <v>439</v>
      </c>
      <c r="D321" s="22" t="s">
        <v>470</v>
      </c>
      <c r="E321" s="11">
        <v>179048</v>
      </c>
      <c r="F321" s="12">
        <v>14.5</v>
      </c>
      <c r="G321" s="12">
        <v>20.83</v>
      </c>
      <c r="H321" s="12">
        <v>170006.07599999994</v>
      </c>
      <c r="I321" s="12">
        <v>0</v>
      </c>
      <c r="J321" s="12">
        <v>0</v>
      </c>
      <c r="K321" s="15">
        <v>0.98199999999999998</v>
      </c>
      <c r="L321" s="15">
        <v>1.3140000000000001</v>
      </c>
      <c r="M321" s="12">
        <v>118887.87200000003</v>
      </c>
      <c r="N321" s="12">
        <v>0</v>
      </c>
      <c r="O321" s="12">
        <v>0</v>
      </c>
    </row>
    <row r="322" spans="1:15" x14ac:dyDescent="0.3">
      <c r="A322" s="21" t="s">
        <v>15</v>
      </c>
      <c r="B322" s="22" t="s">
        <v>441</v>
      </c>
      <c r="C322" s="21" t="s">
        <v>439</v>
      </c>
      <c r="D322" s="22" t="s">
        <v>463</v>
      </c>
      <c r="E322" s="11">
        <v>124925</v>
      </c>
      <c r="F322" s="12">
        <v>9.3800000000000008</v>
      </c>
      <c r="G322" s="12">
        <v>13.85</v>
      </c>
      <c r="H322" s="12">
        <v>83762.21249999998</v>
      </c>
      <c r="I322" s="12">
        <v>0</v>
      </c>
      <c r="J322" s="12">
        <v>0</v>
      </c>
      <c r="K322" s="15">
        <v>0.57999999999999996</v>
      </c>
      <c r="L322" s="15">
        <v>0.70299999999999996</v>
      </c>
      <c r="M322" s="12">
        <v>30731.55</v>
      </c>
      <c r="N322" s="12">
        <v>0</v>
      </c>
      <c r="O322" s="12">
        <v>0</v>
      </c>
    </row>
    <row r="323" spans="1:15" x14ac:dyDescent="0.3">
      <c r="A323" s="21" t="s">
        <v>16</v>
      </c>
      <c r="B323" s="22" t="s">
        <v>442</v>
      </c>
      <c r="C323" s="21" t="s">
        <v>443</v>
      </c>
      <c r="D323" s="22" t="s">
        <v>462</v>
      </c>
      <c r="E323" s="11">
        <v>126159</v>
      </c>
      <c r="F323" s="12">
        <v>10.62</v>
      </c>
      <c r="G323" s="12">
        <v>8.65</v>
      </c>
      <c r="H323" s="12">
        <v>-37279.984499999977</v>
      </c>
      <c r="I323" s="12">
        <v>0</v>
      </c>
      <c r="J323" s="12">
        <v>0</v>
      </c>
      <c r="K323" s="15">
        <v>1.0529999999999999</v>
      </c>
      <c r="L323" s="15">
        <v>0.85</v>
      </c>
      <c r="M323" s="12">
        <v>-51220.553999999989</v>
      </c>
      <c r="N323" s="12">
        <v>0</v>
      </c>
      <c r="O323" s="12">
        <v>0</v>
      </c>
    </row>
    <row r="324" spans="1:15" x14ac:dyDescent="0.3">
      <c r="A324" s="21" t="s">
        <v>16</v>
      </c>
      <c r="B324" s="22" t="s">
        <v>444</v>
      </c>
      <c r="C324" s="21" t="s">
        <v>445</v>
      </c>
      <c r="D324" s="22" t="s">
        <v>470</v>
      </c>
      <c r="E324" s="11">
        <v>65937</v>
      </c>
      <c r="F324" s="12">
        <v>31.36</v>
      </c>
      <c r="G324" s="12">
        <v>30.88</v>
      </c>
      <c r="H324" s="12">
        <v>0</v>
      </c>
      <c r="I324" s="12">
        <v>-4747.4640000000036</v>
      </c>
      <c r="J324" s="12">
        <v>0</v>
      </c>
      <c r="K324" s="15">
        <v>1.8240000000000001</v>
      </c>
      <c r="L324" s="15">
        <v>2.4510000000000001</v>
      </c>
      <c r="M324" s="12">
        <v>82684.998000000007</v>
      </c>
      <c r="N324" s="12">
        <v>0</v>
      </c>
      <c r="O324" s="12">
        <v>0</v>
      </c>
    </row>
    <row r="325" spans="1:15" x14ac:dyDescent="0.3">
      <c r="A325" s="21" t="s">
        <v>16</v>
      </c>
      <c r="B325" s="22" t="s">
        <v>446</v>
      </c>
      <c r="C325" s="21" t="s">
        <v>445</v>
      </c>
      <c r="D325" s="22" t="s">
        <v>463</v>
      </c>
      <c r="E325" s="11">
        <v>53257</v>
      </c>
      <c r="F325" s="12">
        <v>26.9</v>
      </c>
      <c r="G325" s="12">
        <v>20.11</v>
      </c>
      <c r="H325" s="12">
        <v>-54242.254499999995</v>
      </c>
      <c r="I325" s="12">
        <v>0</v>
      </c>
      <c r="J325" s="12">
        <v>-27035.844000000001</v>
      </c>
      <c r="K325" s="15">
        <v>1.4970000000000001</v>
      </c>
      <c r="L325" s="15">
        <v>1.645</v>
      </c>
      <c r="M325" s="12">
        <v>15764.071999999991</v>
      </c>
      <c r="N325" s="12">
        <v>0</v>
      </c>
      <c r="O325" s="12">
        <v>0</v>
      </c>
    </row>
    <row r="326" spans="1:15" x14ac:dyDescent="0.3">
      <c r="A326" s="21" t="s">
        <v>16</v>
      </c>
      <c r="B326" s="22" t="s">
        <v>426</v>
      </c>
      <c r="C326" s="21" t="s">
        <v>427</v>
      </c>
      <c r="D326" s="22" t="s">
        <v>462</v>
      </c>
      <c r="E326" s="11">
        <v>39017</v>
      </c>
      <c r="F326" s="12">
        <v>5.88</v>
      </c>
      <c r="G326" s="12">
        <v>15.87</v>
      </c>
      <c r="H326" s="12">
        <v>58466.974499999989</v>
      </c>
      <c r="I326" s="12">
        <v>0</v>
      </c>
      <c r="J326" s="12">
        <v>0</v>
      </c>
      <c r="K326" s="15">
        <v>0.46600000000000003</v>
      </c>
      <c r="L326" s="15">
        <v>0.41</v>
      </c>
      <c r="M326" s="12">
        <v>-4369.9040000000041</v>
      </c>
      <c r="N326" s="12">
        <v>0</v>
      </c>
      <c r="O326" s="12">
        <v>0</v>
      </c>
    </row>
    <row r="327" spans="1:15" ht="25.5" x14ac:dyDescent="0.3">
      <c r="A327" s="21" t="s">
        <v>16</v>
      </c>
      <c r="B327" s="22" t="s">
        <v>428</v>
      </c>
      <c r="C327" s="21" t="s">
        <v>429</v>
      </c>
      <c r="D327" s="22" t="s">
        <v>470</v>
      </c>
      <c r="E327" s="11">
        <v>7354</v>
      </c>
      <c r="F327" s="12">
        <v>5.73</v>
      </c>
      <c r="G327" s="12">
        <v>29.97</v>
      </c>
      <c r="H327" s="12">
        <v>26739.143999999997</v>
      </c>
      <c r="I327" s="12">
        <v>0</v>
      </c>
      <c r="J327" s="12">
        <v>0</v>
      </c>
      <c r="K327" s="15">
        <v>0.54900000000000004</v>
      </c>
      <c r="L327" s="15">
        <v>0.78900000000000003</v>
      </c>
      <c r="M327" s="12">
        <v>3529.92</v>
      </c>
      <c r="N327" s="12">
        <v>0</v>
      </c>
      <c r="O327" s="12">
        <v>0</v>
      </c>
    </row>
    <row r="328" spans="1:15" x14ac:dyDescent="0.3">
      <c r="A328" s="21" t="s">
        <v>16</v>
      </c>
      <c r="B328" s="22" t="s">
        <v>447</v>
      </c>
      <c r="C328" s="21" t="s">
        <v>448</v>
      </c>
      <c r="D328" s="22" t="s">
        <v>462</v>
      </c>
      <c r="E328" s="11">
        <v>909308</v>
      </c>
      <c r="F328" s="12">
        <v>26.76</v>
      </c>
      <c r="G328" s="12">
        <v>30.61</v>
      </c>
      <c r="H328" s="12">
        <v>525125.36999999965</v>
      </c>
      <c r="I328" s="12">
        <v>0</v>
      </c>
      <c r="J328" s="12">
        <v>0</v>
      </c>
      <c r="K328" s="15">
        <v>1.3420000000000001</v>
      </c>
      <c r="L328" s="15">
        <v>1.4179999999999999</v>
      </c>
      <c r="M328" s="12">
        <v>138214.81599999973</v>
      </c>
      <c r="N328" s="12">
        <v>0</v>
      </c>
      <c r="O328" s="12">
        <v>0</v>
      </c>
    </row>
    <row r="329" spans="1:15" ht="25.5" x14ac:dyDescent="0.3">
      <c r="A329" s="21" t="s">
        <v>16</v>
      </c>
      <c r="B329" s="22" t="s">
        <v>449</v>
      </c>
      <c r="C329" s="21" t="s">
        <v>450</v>
      </c>
      <c r="D329" s="22" t="s">
        <v>463</v>
      </c>
      <c r="E329" s="11">
        <v>21547</v>
      </c>
      <c r="F329" s="12">
        <v>37.46</v>
      </c>
      <c r="G329" s="12">
        <v>45.69</v>
      </c>
      <c r="H329" s="12">
        <v>26599.771499999992</v>
      </c>
      <c r="I329" s="12">
        <v>0</v>
      </c>
      <c r="J329" s="12">
        <v>0</v>
      </c>
      <c r="K329" s="15">
        <v>1.6160000000000001</v>
      </c>
      <c r="L329" s="15">
        <v>2.407</v>
      </c>
      <c r="M329" s="12">
        <v>34087.353999999999</v>
      </c>
      <c r="N329" s="12">
        <v>0</v>
      </c>
      <c r="O329" s="12">
        <v>0</v>
      </c>
    </row>
    <row r="330" spans="1:15" x14ac:dyDescent="0.3">
      <c r="A330" s="21" t="s">
        <v>17</v>
      </c>
      <c r="B330" s="22" t="s">
        <v>451</v>
      </c>
      <c r="C330" s="21" t="s">
        <v>452</v>
      </c>
      <c r="D330" s="22" t="s">
        <v>462</v>
      </c>
      <c r="E330" s="11">
        <v>172855</v>
      </c>
      <c r="F330" s="12">
        <v>7.56</v>
      </c>
      <c r="G330" s="12">
        <v>12.26</v>
      </c>
      <c r="H330" s="12">
        <v>121862.77499999999</v>
      </c>
      <c r="I330" s="12">
        <v>0</v>
      </c>
      <c r="J330" s="12">
        <v>0</v>
      </c>
      <c r="K330" s="15">
        <v>0.79400000000000004</v>
      </c>
      <c r="L330" s="15">
        <v>1.091</v>
      </c>
      <c r="M330" s="12">
        <v>102675.86999999998</v>
      </c>
      <c r="N330" s="12">
        <v>0</v>
      </c>
      <c r="O330" s="12">
        <v>0</v>
      </c>
    </row>
    <row r="331" spans="1:15" x14ac:dyDescent="0.3">
      <c r="A331" s="21" t="s">
        <v>17</v>
      </c>
      <c r="B331" s="22" t="s">
        <v>453</v>
      </c>
      <c r="C331" s="21" t="s">
        <v>454</v>
      </c>
      <c r="D331" s="22" t="s">
        <v>462</v>
      </c>
      <c r="E331" s="11">
        <v>73638</v>
      </c>
      <c r="F331" s="12">
        <v>8.2200000000000006</v>
      </c>
      <c r="G331" s="12">
        <v>18.93</v>
      </c>
      <c r="H331" s="12">
        <v>118299.44699999999</v>
      </c>
      <c r="I331" s="12">
        <v>0</v>
      </c>
      <c r="J331" s="12">
        <v>0</v>
      </c>
      <c r="K331" s="15">
        <v>1.399</v>
      </c>
      <c r="L331" s="15">
        <v>1.0640000000000001</v>
      </c>
      <c r="M331" s="12">
        <v>-49337.459999999992</v>
      </c>
      <c r="N331" s="12">
        <v>0</v>
      </c>
      <c r="O331" s="12">
        <v>0</v>
      </c>
    </row>
    <row r="332" spans="1:15" x14ac:dyDescent="0.3">
      <c r="J332" s="6"/>
      <c r="L332" s="7"/>
    </row>
    <row r="333" spans="1:15" x14ac:dyDescent="0.3">
      <c r="A333" s="16"/>
      <c r="B333" s="16"/>
      <c r="C333" s="16"/>
      <c r="D333" s="16"/>
      <c r="E333" s="16"/>
      <c r="F333" s="16"/>
      <c r="G333" s="18" t="s">
        <v>455</v>
      </c>
      <c r="H333" s="23">
        <f>SUM(H4:H331)</f>
        <v>-17307635.238056146</v>
      </c>
      <c r="I333" s="23">
        <f>SUM(I4:I331)</f>
        <v>-1043879.8769999995</v>
      </c>
      <c r="J333" s="23">
        <f>SUM(J4:J331)</f>
        <v>-7890658.0470000003</v>
      </c>
      <c r="K333" s="17"/>
      <c r="L333" s="17"/>
      <c r="M333" s="23">
        <f>SUM(M4:M331)</f>
        <v>-70061975.440443918</v>
      </c>
      <c r="N333" s="23">
        <f>SUM(N4:N331)</f>
        <v>-921958.50799999957</v>
      </c>
      <c r="O333" s="23">
        <f>SUM(O4:O331)</f>
        <v>-8084513.6440349398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18D7A-357F-4B63-BDF5-C3F6EB88C7F9}">
  <dimension ref="A1:H86"/>
  <sheetViews>
    <sheetView workbookViewId="0"/>
  </sheetViews>
  <sheetFormatPr defaultColWidth="8.81640625" defaultRowHeight="14" x14ac:dyDescent="0.3"/>
  <cols>
    <col min="1" max="1" width="45.6328125" style="4" customWidth="1"/>
    <col min="2" max="2" width="12.36328125" style="4" bestFit="1" customWidth="1"/>
    <col min="3" max="3" width="29.90625" style="4" customWidth="1"/>
    <col min="4" max="4" width="16.453125" style="4" customWidth="1"/>
    <col min="5" max="5" width="16.08984375" style="5" customWidth="1"/>
    <col min="6" max="8" width="23" style="6" customWidth="1"/>
    <col min="9" max="16384" width="8.81640625" style="8"/>
  </cols>
  <sheetData>
    <row r="1" spans="1:8" x14ac:dyDescent="0.3">
      <c r="A1" s="20" t="s">
        <v>534</v>
      </c>
    </row>
    <row r="3" spans="1:8" ht="26" x14ac:dyDescent="0.3">
      <c r="A3" s="2" t="s">
        <v>1</v>
      </c>
      <c r="B3" s="2" t="s">
        <v>18</v>
      </c>
      <c r="C3" s="2" t="s">
        <v>19</v>
      </c>
      <c r="D3" s="2" t="s">
        <v>20</v>
      </c>
      <c r="E3" s="3" t="s">
        <v>499</v>
      </c>
      <c r="F3" s="9" t="s">
        <v>500</v>
      </c>
      <c r="G3" s="2" t="s">
        <v>514</v>
      </c>
      <c r="H3" s="2" t="s">
        <v>515</v>
      </c>
    </row>
    <row r="4" spans="1:8" x14ac:dyDescent="0.3">
      <c r="A4" s="21" t="s">
        <v>15</v>
      </c>
      <c r="B4" s="22" t="s">
        <v>438</v>
      </c>
      <c r="C4" s="21" t="s">
        <v>439</v>
      </c>
      <c r="D4" s="22" t="s">
        <v>462</v>
      </c>
      <c r="E4" s="11">
        <v>42336</v>
      </c>
      <c r="F4" s="12">
        <v>2.7</v>
      </c>
      <c r="G4" s="14">
        <v>1</v>
      </c>
      <c r="H4" s="13">
        <v>42336</v>
      </c>
    </row>
    <row r="5" spans="1:8" x14ac:dyDescent="0.3">
      <c r="A5" s="21" t="s">
        <v>16</v>
      </c>
      <c r="B5" s="22" t="s">
        <v>426</v>
      </c>
      <c r="C5" s="21" t="s">
        <v>427</v>
      </c>
      <c r="D5" s="22" t="s">
        <v>462</v>
      </c>
      <c r="E5" s="11">
        <v>39017</v>
      </c>
      <c r="F5" s="12">
        <v>5.88</v>
      </c>
      <c r="G5" s="14">
        <v>2</v>
      </c>
      <c r="H5" s="13">
        <v>39017</v>
      </c>
    </row>
    <row r="6" spans="1:8" x14ac:dyDescent="0.3">
      <c r="A6" s="21" t="s">
        <v>17</v>
      </c>
      <c r="B6" s="22" t="s">
        <v>451</v>
      </c>
      <c r="C6" s="21" t="s">
        <v>452</v>
      </c>
      <c r="D6" s="22" t="s">
        <v>462</v>
      </c>
      <c r="E6" s="11">
        <v>172855</v>
      </c>
      <c r="F6" s="12">
        <v>7.56</v>
      </c>
      <c r="G6" s="14">
        <v>3</v>
      </c>
      <c r="H6" s="13">
        <v>172855</v>
      </c>
    </row>
    <row r="7" spans="1:8" x14ac:dyDescent="0.3">
      <c r="A7" s="21" t="s">
        <v>10</v>
      </c>
      <c r="B7" s="22" t="s">
        <v>417</v>
      </c>
      <c r="C7" s="21" t="s">
        <v>418</v>
      </c>
      <c r="D7" s="22" t="s">
        <v>462</v>
      </c>
      <c r="E7" s="11">
        <v>41135</v>
      </c>
      <c r="F7" s="12">
        <v>7.66</v>
      </c>
      <c r="G7" s="14">
        <v>4</v>
      </c>
      <c r="H7" s="13">
        <v>41135</v>
      </c>
    </row>
    <row r="8" spans="1:8" x14ac:dyDescent="0.3">
      <c r="A8" s="21" t="s">
        <v>17</v>
      </c>
      <c r="B8" s="22" t="s">
        <v>453</v>
      </c>
      <c r="C8" s="21" t="s">
        <v>454</v>
      </c>
      <c r="D8" s="22" t="s">
        <v>462</v>
      </c>
      <c r="E8" s="11">
        <v>73638</v>
      </c>
      <c r="F8" s="12">
        <v>8.2200000000000006</v>
      </c>
      <c r="G8" s="14">
        <v>5</v>
      </c>
      <c r="H8" s="13">
        <v>73638</v>
      </c>
    </row>
    <row r="9" spans="1:8" x14ac:dyDescent="0.3">
      <c r="A9" s="21" t="s">
        <v>8</v>
      </c>
      <c r="B9" s="22" t="s">
        <v>55</v>
      </c>
      <c r="C9" s="21" t="s">
        <v>56</v>
      </c>
      <c r="D9" s="22" t="s">
        <v>462</v>
      </c>
      <c r="E9" s="11">
        <v>33291</v>
      </c>
      <c r="F9" s="12">
        <v>9.0500000000000007</v>
      </c>
      <c r="G9" s="14">
        <v>6</v>
      </c>
      <c r="H9" s="13">
        <v>33291</v>
      </c>
    </row>
    <row r="10" spans="1:8" x14ac:dyDescent="0.3">
      <c r="A10" s="21" t="s">
        <v>9</v>
      </c>
      <c r="B10" s="22" t="s">
        <v>407</v>
      </c>
      <c r="C10" s="21" t="s">
        <v>408</v>
      </c>
      <c r="D10" s="22" t="s">
        <v>462</v>
      </c>
      <c r="E10" s="11">
        <v>68927</v>
      </c>
      <c r="F10" s="12">
        <v>9.2100000000000009</v>
      </c>
      <c r="G10" s="14">
        <v>7</v>
      </c>
      <c r="H10" s="13">
        <v>68927</v>
      </c>
    </row>
    <row r="11" spans="1:8" x14ac:dyDescent="0.3">
      <c r="A11" s="21" t="s">
        <v>8</v>
      </c>
      <c r="B11" s="22" t="s">
        <v>162</v>
      </c>
      <c r="C11" s="21" t="s">
        <v>163</v>
      </c>
      <c r="D11" s="22" t="s">
        <v>462</v>
      </c>
      <c r="E11" s="11">
        <v>91987</v>
      </c>
      <c r="F11" s="12">
        <v>9.3000000000000007</v>
      </c>
      <c r="G11" s="14">
        <v>8</v>
      </c>
      <c r="H11" s="13">
        <v>91987</v>
      </c>
    </row>
    <row r="12" spans="1:8" x14ac:dyDescent="0.3">
      <c r="A12" s="21" t="s">
        <v>8</v>
      </c>
      <c r="B12" s="22" t="s">
        <v>146</v>
      </c>
      <c r="C12" s="21" t="s">
        <v>147</v>
      </c>
      <c r="D12" s="22" t="s">
        <v>462</v>
      </c>
      <c r="E12" s="11">
        <v>31101</v>
      </c>
      <c r="F12" s="12">
        <v>9.49</v>
      </c>
      <c r="G12" s="14">
        <v>9</v>
      </c>
      <c r="H12" s="13">
        <v>31101</v>
      </c>
    </row>
    <row r="13" spans="1:8" x14ac:dyDescent="0.3">
      <c r="A13" s="21" t="s">
        <v>2</v>
      </c>
      <c r="B13" s="22" t="s">
        <v>21</v>
      </c>
      <c r="C13" s="21" t="s">
        <v>22</v>
      </c>
      <c r="D13" s="22" t="s">
        <v>462</v>
      </c>
      <c r="E13" s="11">
        <v>142352</v>
      </c>
      <c r="F13" s="12">
        <v>9.81</v>
      </c>
      <c r="G13" s="14">
        <v>10</v>
      </c>
      <c r="H13" s="13">
        <v>142352</v>
      </c>
    </row>
    <row r="14" spans="1:8" x14ac:dyDescent="0.3">
      <c r="A14" s="21" t="s">
        <v>8</v>
      </c>
      <c r="B14" s="22" t="s">
        <v>154</v>
      </c>
      <c r="C14" s="21" t="s">
        <v>155</v>
      </c>
      <c r="D14" s="22" t="s">
        <v>462</v>
      </c>
      <c r="E14" s="11">
        <v>73126</v>
      </c>
      <c r="F14" s="12">
        <v>10.35</v>
      </c>
      <c r="G14" s="14">
        <v>11</v>
      </c>
      <c r="H14" s="13">
        <v>73126</v>
      </c>
    </row>
    <row r="15" spans="1:8" x14ac:dyDescent="0.3">
      <c r="A15" s="21" t="s">
        <v>16</v>
      </c>
      <c r="B15" s="22" t="s">
        <v>442</v>
      </c>
      <c r="C15" s="21" t="s">
        <v>443</v>
      </c>
      <c r="D15" s="22" t="s">
        <v>462</v>
      </c>
      <c r="E15" s="11">
        <v>126159</v>
      </c>
      <c r="F15" s="12">
        <v>10.62</v>
      </c>
      <c r="G15" s="14">
        <v>12</v>
      </c>
      <c r="H15" s="13">
        <v>126159</v>
      </c>
    </row>
    <row r="16" spans="1:8" x14ac:dyDescent="0.3">
      <c r="A16" s="21" t="s">
        <v>8</v>
      </c>
      <c r="B16" s="22" t="s">
        <v>158</v>
      </c>
      <c r="C16" s="21" t="s">
        <v>159</v>
      </c>
      <c r="D16" s="22" t="s">
        <v>462</v>
      </c>
      <c r="E16" s="11">
        <v>51144</v>
      </c>
      <c r="F16" s="12">
        <v>11.85</v>
      </c>
      <c r="G16" s="14">
        <v>13</v>
      </c>
      <c r="H16" s="13">
        <v>51144</v>
      </c>
    </row>
    <row r="17" spans="1:8" x14ac:dyDescent="0.3">
      <c r="A17" s="21" t="s">
        <v>10</v>
      </c>
      <c r="B17" s="22" t="s">
        <v>411</v>
      </c>
      <c r="C17" s="21" t="s">
        <v>412</v>
      </c>
      <c r="D17" s="22" t="s">
        <v>462</v>
      </c>
      <c r="E17" s="11">
        <v>102723</v>
      </c>
      <c r="F17" s="12">
        <v>11.98</v>
      </c>
      <c r="G17" s="14">
        <v>14</v>
      </c>
      <c r="H17" s="13">
        <v>102723</v>
      </c>
    </row>
    <row r="18" spans="1:8" x14ac:dyDescent="0.3">
      <c r="A18" s="8"/>
      <c r="B18" s="8"/>
      <c r="C18" s="8"/>
      <c r="D18" s="8"/>
      <c r="E18" s="8"/>
      <c r="F18" s="8"/>
      <c r="G18" s="8"/>
      <c r="H18" s="8"/>
    </row>
    <row r="19" spans="1:8" x14ac:dyDescent="0.3">
      <c r="A19" s="40"/>
      <c r="B19" s="41"/>
      <c r="C19" s="41"/>
      <c r="D19" s="41"/>
      <c r="E19" s="41"/>
      <c r="F19" s="42"/>
      <c r="G19" s="25" t="s">
        <v>455</v>
      </c>
      <c r="H19" s="26">
        <f>SUM(H4:H17)</f>
        <v>1089791</v>
      </c>
    </row>
    <row r="20" spans="1:8" x14ac:dyDescent="0.3">
      <c r="A20" s="8"/>
      <c r="B20" s="8"/>
      <c r="C20" s="8"/>
      <c r="D20" s="8"/>
      <c r="E20" s="8"/>
      <c r="F20" s="8"/>
      <c r="G20" s="8"/>
      <c r="H20" s="8"/>
    </row>
    <row r="21" spans="1:8" x14ac:dyDescent="0.3">
      <c r="A21" s="8"/>
      <c r="B21" s="8"/>
      <c r="C21" s="8"/>
      <c r="D21" s="8"/>
      <c r="E21" s="8"/>
      <c r="F21" s="8"/>
      <c r="G21" s="8"/>
      <c r="H21" s="8"/>
    </row>
    <row r="22" spans="1:8" x14ac:dyDescent="0.3">
      <c r="A22" s="8"/>
      <c r="B22" s="8"/>
      <c r="C22" s="8"/>
      <c r="D22" s="8"/>
      <c r="E22" s="8"/>
      <c r="F22" s="8"/>
      <c r="G22" s="8"/>
      <c r="H22" s="8"/>
    </row>
    <row r="23" spans="1:8" x14ac:dyDescent="0.3">
      <c r="A23" s="8"/>
      <c r="B23" s="8"/>
      <c r="C23" s="8"/>
      <c r="D23" s="8"/>
      <c r="E23" s="8"/>
      <c r="F23" s="8"/>
      <c r="G23" s="8"/>
      <c r="H23" s="8"/>
    </row>
    <row r="24" spans="1:8" x14ac:dyDescent="0.3">
      <c r="A24" s="8"/>
      <c r="B24" s="8"/>
      <c r="C24" s="8"/>
      <c r="D24" s="8"/>
      <c r="E24" s="8"/>
      <c r="F24" s="8"/>
      <c r="G24" s="8"/>
      <c r="H24" s="8"/>
    </row>
    <row r="25" spans="1:8" x14ac:dyDescent="0.3">
      <c r="A25" s="8"/>
      <c r="B25" s="8"/>
      <c r="C25" s="8"/>
      <c r="D25" s="8"/>
      <c r="E25" s="8"/>
      <c r="F25" s="8"/>
      <c r="G25" s="8"/>
      <c r="H25" s="8"/>
    </row>
    <row r="26" spans="1:8" x14ac:dyDescent="0.3">
      <c r="A26" s="8"/>
      <c r="B26" s="8"/>
      <c r="C26" s="8"/>
      <c r="D26" s="8"/>
      <c r="E26" s="8"/>
      <c r="F26" s="8"/>
      <c r="G26" s="8"/>
      <c r="H26" s="8"/>
    </row>
    <row r="27" spans="1:8" x14ac:dyDescent="0.3">
      <c r="A27" s="8"/>
      <c r="B27" s="8"/>
      <c r="C27" s="8"/>
      <c r="D27" s="8"/>
      <c r="E27" s="8"/>
      <c r="F27" s="8"/>
      <c r="G27" s="8"/>
      <c r="H27" s="8"/>
    </row>
    <row r="28" spans="1:8" x14ac:dyDescent="0.3">
      <c r="A28" s="8"/>
      <c r="B28" s="8"/>
      <c r="C28" s="8"/>
      <c r="D28" s="8"/>
      <c r="E28" s="8"/>
      <c r="F28" s="8"/>
      <c r="G28" s="8"/>
      <c r="H28" s="8"/>
    </row>
    <row r="29" spans="1:8" x14ac:dyDescent="0.3">
      <c r="A29" s="8"/>
      <c r="B29" s="8"/>
      <c r="C29" s="8"/>
      <c r="D29" s="8"/>
      <c r="E29" s="8"/>
      <c r="F29" s="8"/>
      <c r="G29" s="8"/>
      <c r="H29" s="8"/>
    </row>
    <row r="30" spans="1:8" x14ac:dyDescent="0.3">
      <c r="A30" s="8"/>
      <c r="B30" s="8"/>
      <c r="C30" s="8"/>
      <c r="D30" s="8"/>
      <c r="E30" s="8"/>
      <c r="F30" s="8"/>
      <c r="G30" s="8"/>
      <c r="H30" s="8"/>
    </row>
    <row r="31" spans="1:8" x14ac:dyDescent="0.3">
      <c r="A31" s="8"/>
      <c r="B31" s="8"/>
      <c r="C31" s="8"/>
      <c r="D31" s="8"/>
      <c r="E31" s="8"/>
      <c r="F31" s="8"/>
      <c r="G31" s="8"/>
      <c r="H31" s="8"/>
    </row>
    <row r="32" spans="1:8" x14ac:dyDescent="0.3">
      <c r="A32" s="8"/>
      <c r="B32" s="8"/>
      <c r="C32" s="8"/>
      <c r="D32" s="8"/>
      <c r="E32" s="8"/>
      <c r="F32" s="8"/>
      <c r="G32" s="8"/>
      <c r="H32" s="8"/>
    </row>
    <row r="33" s="8" customFormat="1" x14ac:dyDescent="0.3"/>
    <row r="34" s="8" customFormat="1" x14ac:dyDescent="0.3"/>
    <row r="35" s="8" customFormat="1" x14ac:dyDescent="0.3"/>
    <row r="36" s="8" customFormat="1" x14ac:dyDescent="0.3"/>
    <row r="37" s="8" customFormat="1" x14ac:dyDescent="0.3"/>
    <row r="38" s="8" customFormat="1" x14ac:dyDescent="0.3"/>
    <row r="39" s="8" customFormat="1" x14ac:dyDescent="0.3"/>
    <row r="40" s="8" customFormat="1" x14ac:dyDescent="0.3"/>
    <row r="41" s="8" customFormat="1" x14ac:dyDescent="0.3"/>
    <row r="42" s="8" customFormat="1" x14ac:dyDescent="0.3"/>
    <row r="43" s="8" customFormat="1" x14ac:dyDescent="0.3"/>
    <row r="44" s="8" customFormat="1" x14ac:dyDescent="0.3"/>
    <row r="45" s="8" customFormat="1" x14ac:dyDescent="0.3"/>
    <row r="46" s="8" customFormat="1" x14ac:dyDescent="0.3"/>
    <row r="47" s="8" customFormat="1" x14ac:dyDescent="0.3"/>
    <row r="48" s="8" customFormat="1" x14ac:dyDescent="0.3"/>
    <row r="49" s="8" customFormat="1" x14ac:dyDescent="0.3"/>
    <row r="50" s="8" customFormat="1" x14ac:dyDescent="0.3"/>
    <row r="51" s="8" customFormat="1" x14ac:dyDescent="0.3"/>
    <row r="52" s="8" customFormat="1" x14ac:dyDescent="0.3"/>
    <row r="53" s="8" customFormat="1" x14ac:dyDescent="0.3"/>
    <row r="54" s="8" customFormat="1" x14ac:dyDescent="0.3"/>
    <row r="55" s="8" customFormat="1" x14ac:dyDescent="0.3"/>
    <row r="56" s="8" customFormat="1" x14ac:dyDescent="0.3"/>
    <row r="57" s="8" customFormat="1" x14ac:dyDescent="0.3"/>
    <row r="58" s="8" customFormat="1" x14ac:dyDescent="0.3"/>
    <row r="59" s="8" customFormat="1" x14ac:dyDescent="0.3"/>
    <row r="60" s="8" customFormat="1" x14ac:dyDescent="0.3"/>
    <row r="61" s="8" customFormat="1" x14ac:dyDescent="0.3"/>
    <row r="62" s="8" customFormat="1" x14ac:dyDescent="0.3"/>
    <row r="63" s="8" customFormat="1" x14ac:dyDescent="0.3"/>
    <row r="64" s="8" customFormat="1" x14ac:dyDescent="0.3"/>
    <row r="65" s="8" customFormat="1" x14ac:dyDescent="0.3"/>
    <row r="66" s="8" customFormat="1" x14ac:dyDescent="0.3"/>
    <row r="67" s="8" customFormat="1" x14ac:dyDescent="0.3"/>
    <row r="68" s="8" customFormat="1" x14ac:dyDescent="0.3"/>
    <row r="69" s="8" customFormat="1" x14ac:dyDescent="0.3"/>
    <row r="70" s="8" customFormat="1" x14ac:dyDescent="0.3"/>
    <row r="71" s="8" customFormat="1" x14ac:dyDescent="0.3"/>
    <row r="72" s="8" customFormat="1" x14ac:dyDescent="0.3"/>
    <row r="73" s="8" customFormat="1" x14ac:dyDescent="0.3"/>
    <row r="74" s="8" customFormat="1" x14ac:dyDescent="0.3"/>
    <row r="75" s="8" customFormat="1" x14ac:dyDescent="0.3"/>
    <row r="76" s="8" customFormat="1" x14ac:dyDescent="0.3"/>
    <row r="77" s="8" customFormat="1" x14ac:dyDescent="0.3"/>
    <row r="78" s="8" customFormat="1" x14ac:dyDescent="0.3"/>
    <row r="79" s="8" customFormat="1" x14ac:dyDescent="0.3"/>
    <row r="80" s="8" customFormat="1" x14ac:dyDescent="0.3"/>
    <row r="81" spans="1:8" x14ac:dyDescent="0.3">
      <c r="A81" s="8"/>
      <c r="B81" s="8"/>
      <c r="C81" s="8"/>
      <c r="D81" s="8"/>
      <c r="E81" s="8"/>
      <c r="F81" s="8"/>
      <c r="G81" s="8"/>
      <c r="H81" s="8"/>
    </row>
    <row r="82" spans="1:8" x14ac:dyDescent="0.3">
      <c r="A82" s="8"/>
      <c r="B82" s="8"/>
      <c r="C82" s="8"/>
      <c r="D82" s="8"/>
      <c r="E82" s="8"/>
      <c r="F82" s="8"/>
      <c r="G82" s="8"/>
      <c r="H82" s="8"/>
    </row>
    <row r="83" spans="1:8" x14ac:dyDescent="0.3">
      <c r="A83" s="8"/>
      <c r="B83" s="8"/>
      <c r="C83" s="8"/>
      <c r="D83" s="8"/>
      <c r="E83" s="8"/>
      <c r="F83" s="8"/>
      <c r="G83" s="8"/>
      <c r="H83" s="8"/>
    </row>
    <row r="84" spans="1:8" x14ac:dyDescent="0.3">
      <c r="A84" s="8"/>
      <c r="B84" s="8"/>
      <c r="C84" s="8"/>
      <c r="D84" s="8"/>
      <c r="E84" s="8"/>
      <c r="F84" s="8"/>
      <c r="G84" s="8"/>
      <c r="H84" s="8"/>
    </row>
    <row r="85" spans="1:8" x14ac:dyDescent="0.3">
      <c r="A85" s="8"/>
      <c r="B85" s="8"/>
      <c r="C85" s="8"/>
      <c r="D85" s="8"/>
      <c r="E85" s="8"/>
      <c r="F85" s="8"/>
      <c r="G85" s="8"/>
      <c r="H85" s="8"/>
    </row>
    <row r="86" spans="1:8" x14ac:dyDescent="0.3">
      <c r="G86" s="19"/>
      <c r="H86" s="19"/>
    </row>
  </sheetData>
  <sortState xmlns:xlrd2="http://schemas.microsoft.com/office/spreadsheetml/2017/richdata2" ref="A4:H17">
    <sortCondition ref="F4:F17"/>
  </sortState>
  <mergeCells count="1">
    <mergeCell ref="A19:F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F0676-4004-41C6-AB83-C0A181759207}">
  <dimension ref="A1:H125"/>
  <sheetViews>
    <sheetView workbookViewId="0"/>
  </sheetViews>
  <sheetFormatPr defaultColWidth="8.81640625" defaultRowHeight="14" x14ac:dyDescent="0.3"/>
  <cols>
    <col min="1" max="1" width="45.6328125" style="4" customWidth="1"/>
    <col min="2" max="2" width="12.36328125" style="4" bestFit="1" customWidth="1"/>
    <col min="3" max="3" width="29.90625" style="4" customWidth="1"/>
    <col min="4" max="4" width="16.453125" style="4" customWidth="1"/>
    <col min="5" max="5" width="16.08984375" style="5" customWidth="1"/>
    <col min="6" max="8" width="23" style="6" customWidth="1"/>
    <col min="9" max="16384" width="8.81640625" style="8"/>
  </cols>
  <sheetData>
    <row r="1" spans="1:8" x14ac:dyDescent="0.3">
      <c r="A1" s="20" t="s">
        <v>535</v>
      </c>
    </row>
    <row r="3" spans="1:8" ht="26" x14ac:dyDescent="0.3">
      <c r="A3" s="2" t="s">
        <v>1</v>
      </c>
      <c r="B3" s="2" t="s">
        <v>18</v>
      </c>
      <c r="C3" s="2" t="s">
        <v>19</v>
      </c>
      <c r="D3" s="2" t="s">
        <v>20</v>
      </c>
      <c r="E3" s="3" t="s">
        <v>499</v>
      </c>
      <c r="F3" s="9" t="s">
        <v>500</v>
      </c>
      <c r="G3" s="2" t="s">
        <v>514</v>
      </c>
      <c r="H3" s="2" t="s">
        <v>515</v>
      </c>
    </row>
    <row r="4" spans="1:8" x14ac:dyDescent="0.3">
      <c r="A4" s="21" t="s">
        <v>2</v>
      </c>
      <c r="B4" s="22" t="s">
        <v>23</v>
      </c>
      <c r="C4" s="21" t="s">
        <v>24</v>
      </c>
      <c r="D4" s="22" t="s">
        <v>463</v>
      </c>
      <c r="E4" s="11">
        <v>22512</v>
      </c>
      <c r="F4" s="12">
        <v>5.04</v>
      </c>
      <c r="G4" s="14">
        <v>1</v>
      </c>
      <c r="H4" s="13">
        <v>22512</v>
      </c>
    </row>
    <row r="5" spans="1:8" x14ac:dyDescent="0.3">
      <c r="A5" s="21" t="s">
        <v>14</v>
      </c>
      <c r="B5" s="22" t="s">
        <v>436</v>
      </c>
      <c r="C5" s="21" t="s">
        <v>437</v>
      </c>
      <c r="D5" s="22" t="s">
        <v>463</v>
      </c>
      <c r="E5" s="11">
        <v>26589</v>
      </c>
      <c r="F5" s="12">
        <v>5.54</v>
      </c>
      <c r="G5" s="14">
        <v>2</v>
      </c>
      <c r="H5" s="13">
        <v>26589</v>
      </c>
    </row>
    <row r="6" spans="1:8" x14ac:dyDescent="0.3">
      <c r="A6" s="21" t="s">
        <v>6</v>
      </c>
      <c r="B6" s="22" t="s">
        <v>35</v>
      </c>
      <c r="C6" s="21" t="s">
        <v>34</v>
      </c>
      <c r="D6" s="22" t="s">
        <v>463</v>
      </c>
      <c r="E6" s="11">
        <v>23010</v>
      </c>
      <c r="F6" s="12">
        <v>9.0399999999999991</v>
      </c>
      <c r="G6" s="14">
        <v>3</v>
      </c>
      <c r="H6" s="13">
        <v>23010</v>
      </c>
    </row>
    <row r="7" spans="1:8" x14ac:dyDescent="0.3">
      <c r="A7" s="21" t="s">
        <v>15</v>
      </c>
      <c r="B7" s="22" t="s">
        <v>441</v>
      </c>
      <c r="C7" s="21" t="s">
        <v>439</v>
      </c>
      <c r="D7" s="22" t="s">
        <v>463</v>
      </c>
      <c r="E7" s="11">
        <v>124925</v>
      </c>
      <c r="F7" s="12">
        <v>9.3800000000000008</v>
      </c>
      <c r="G7" s="14">
        <v>4</v>
      </c>
      <c r="H7" s="13">
        <v>124925</v>
      </c>
    </row>
    <row r="8" spans="1:8" x14ac:dyDescent="0.3">
      <c r="A8" s="21" t="s">
        <v>9</v>
      </c>
      <c r="B8" s="22" t="s">
        <v>410</v>
      </c>
      <c r="C8" s="21" t="s">
        <v>408</v>
      </c>
      <c r="D8" s="22" t="s">
        <v>463</v>
      </c>
      <c r="E8" s="11">
        <v>85863</v>
      </c>
      <c r="F8" s="12">
        <v>9.91</v>
      </c>
      <c r="G8" s="14">
        <v>5</v>
      </c>
      <c r="H8" s="13">
        <v>85863</v>
      </c>
    </row>
    <row r="9" spans="1:8" x14ac:dyDescent="0.3">
      <c r="A9" s="21" t="s">
        <v>5</v>
      </c>
      <c r="B9" s="22" t="s">
        <v>31</v>
      </c>
      <c r="C9" s="21" t="s">
        <v>32</v>
      </c>
      <c r="D9" s="22" t="s">
        <v>463</v>
      </c>
      <c r="E9" s="11">
        <v>29092</v>
      </c>
      <c r="F9" s="12">
        <v>10.39</v>
      </c>
      <c r="G9" s="14">
        <v>6</v>
      </c>
      <c r="H9" s="13">
        <v>29092</v>
      </c>
    </row>
    <row r="10" spans="1:8" ht="25.5" x14ac:dyDescent="0.3">
      <c r="A10" s="21" t="s">
        <v>13</v>
      </c>
      <c r="B10" s="22" t="s">
        <v>434</v>
      </c>
      <c r="C10" s="21" t="s">
        <v>435</v>
      </c>
      <c r="D10" s="22" t="s">
        <v>463</v>
      </c>
      <c r="E10" s="11">
        <v>21955</v>
      </c>
      <c r="F10" s="12">
        <v>11.47</v>
      </c>
      <c r="G10" s="14">
        <v>7</v>
      </c>
      <c r="H10" s="13">
        <v>21955</v>
      </c>
    </row>
    <row r="11" spans="1:8" x14ac:dyDescent="0.3">
      <c r="A11" s="21" t="s">
        <v>12</v>
      </c>
      <c r="B11" s="22" t="s">
        <v>430</v>
      </c>
      <c r="C11" s="21" t="s">
        <v>431</v>
      </c>
      <c r="D11" s="22" t="s">
        <v>463</v>
      </c>
      <c r="E11" s="11">
        <v>26246</v>
      </c>
      <c r="F11" s="12">
        <v>12.4</v>
      </c>
      <c r="G11" s="14">
        <v>8</v>
      </c>
      <c r="H11" s="13">
        <v>26246</v>
      </c>
    </row>
    <row r="12" spans="1:8" x14ac:dyDescent="0.3">
      <c r="A12" s="21" t="s">
        <v>8</v>
      </c>
      <c r="B12" s="22" t="s">
        <v>344</v>
      </c>
      <c r="C12" s="21" t="s">
        <v>343</v>
      </c>
      <c r="D12" s="22" t="s">
        <v>463</v>
      </c>
      <c r="E12" s="11">
        <v>55230</v>
      </c>
      <c r="F12" s="12">
        <v>16.95</v>
      </c>
      <c r="G12" s="14">
        <v>9</v>
      </c>
      <c r="H12" s="13">
        <v>55230</v>
      </c>
    </row>
    <row r="13" spans="1:8" x14ac:dyDescent="0.3">
      <c r="A13" s="21" t="s">
        <v>8</v>
      </c>
      <c r="B13" s="22" t="s">
        <v>367</v>
      </c>
      <c r="C13" s="21" t="s">
        <v>366</v>
      </c>
      <c r="D13" s="22" t="s">
        <v>463</v>
      </c>
      <c r="E13" s="11">
        <v>56483</v>
      </c>
      <c r="F13" s="12">
        <v>18.11</v>
      </c>
      <c r="G13" s="14">
        <v>10</v>
      </c>
      <c r="H13" s="13">
        <v>56483</v>
      </c>
    </row>
    <row r="14" spans="1:8" x14ac:dyDescent="0.3">
      <c r="A14" s="21" t="s">
        <v>10</v>
      </c>
      <c r="B14" s="22" t="s">
        <v>415</v>
      </c>
      <c r="C14" s="21" t="s">
        <v>416</v>
      </c>
      <c r="D14" s="22" t="s">
        <v>463</v>
      </c>
      <c r="E14" s="11">
        <v>54647</v>
      </c>
      <c r="F14" s="12">
        <v>18.34</v>
      </c>
      <c r="G14" s="14">
        <v>11</v>
      </c>
      <c r="H14" s="13">
        <v>54647</v>
      </c>
    </row>
    <row r="15" spans="1:8" x14ac:dyDescent="0.3">
      <c r="A15" s="21" t="s">
        <v>8</v>
      </c>
      <c r="B15" s="22" t="s">
        <v>338</v>
      </c>
      <c r="C15" s="21" t="s">
        <v>337</v>
      </c>
      <c r="D15" s="22" t="s">
        <v>463</v>
      </c>
      <c r="E15" s="11">
        <v>19524</v>
      </c>
      <c r="F15" s="12">
        <v>18.8</v>
      </c>
      <c r="G15" s="14">
        <v>12</v>
      </c>
      <c r="H15" s="13">
        <v>19524</v>
      </c>
    </row>
    <row r="16" spans="1:8" x14ac:dyDescent="0.3">
      <c r="A16" s="21" t="s">
        <v>8</v>
      </c>
      <c r="B16" s="22" t="s">
        <v>82</v>
      </c>
      <c r="C16" s="21" t="s">
        <v>80</v>
      </c>
      <c r="D16" s="22" t="s">
        <v>463</v>
      </c>
      <c r="E16" s="11">
        <v>271630</v>
      </c>
      <c r="F16" s="12">
        <v>19.059999999999999</v>
      </c>
      <c r="G16" s="14">
        <v>13</v>
      </c>
      <c r="H16" s="13">
        <v>271630</v>
      </c>
    </row>
    <row r="17" spans="1:8" x14ac:dyDescent="0.3">
      <c r="A17" s="21" t="s">
        <v>8</v>
      </c>
      <c r="B17" s="22" t="s">
        <v>347</v>
      </c>
      <c r="C17" s="21" t="s">
        <v>346</v>
      </c>
      <c r="D17" s="22" t="s">
        <v>463</v>
      </c>
      <c r="E17" s="11">
        <v>109247</v>
      </c>
      <c r="F17" s="12">
        <v>19.14</v>
      </c>
      <c r="G17" s="14">
        <v>14</v>
      </c>
      <c r="H17" s="13">
        <v>109247</v>
      </c>
    </row>
    <row r="18" spans="1:8" x14ac:dyDescent="0.3">
      <c r="A18" s="21" t="s">
        <v>8</v>
      </c>
      <c r="B18" s="22" t="s">
        <v>109</v>
      </c>
      <c r="C18" s="21" t="s">
        <v>108</v>
      </c>
      <c r="D18" s="22" t="s">
        <v>463</v>
      </c>
      <c r="E18" s="11">
        <v>330631</v>
      </c>
      <c r="F18" s="12">
        <v>19.559999999999999</v>
      </c>
      <c r="G18" s="14">
        <v>15</v>
      </c>
      <c r="H18" s="13">
        <v>330631</v>
      </c>
    </row>
    <row r="19" spans="1:8" x14ac:dyDescent="0.3">
      <c r="A19" s="21" t="s">
        <v>8</v>
      </c>
      <c r="B19" s="22" t="s">
        <v>103</v>
      </c>
      <c r="C19" s="21" t="s">
        <v>102</v>
      </c>
      <c r="D19" s="22" t="s">
        <v>463</v>
      </c>
      <c r="E19" s="11">
        <v>63815</v>
      </c>
      <c r="F19" s="12">
        <v>19.670000000000002</v>
      </c>
      <c r="G19" s="14">
        <v>16</v>
      </c>
      <c r="H19" s="13">
        <v>63815</v>
      </c>
    </row>
    <row r="20" spans="1:8" x14ac:dyDescent="0.3">
      <c r="A20" s="21" t="s">
        <v>523</v>
      </c>
      <c r="B20" s="22" t="s">
        <v>529</v>
      </c>
      <c r="C20" s="21" t="s">
        <v>95</v>
      </c>
      <c r="D20" s="22" t="s">
        <v>463</v>
      </c>
      <c r="E20" s="11">
        <v>50984</v>
      </c>
      <c r="F20" s="12">
        <v>20.51</v>
      </c>
      <c r="G20" s="14">
        <v>17</v>
      </c>
      <c r="H20" s="13">
        <v>50984</v>
      </c>
    </row>
    <row r="21" spans="1:8" x14ac:dyDescent="0.3">
      <c r="A21" s="21" t="s">
        <v>7</v>
      </c>
      <c r="B21" s="22" t="s">
        <v>38</v>
      </c>
      <c r="C21" s="21" t="s">
        <v>39</v>
      </c>
      <c r="D21" s="22" t="s">
        <v>463</v>
      </c>
      <c r="E21" s="11">
        <v>18947</v>
      </c>
      <c r="F21" s="12">
        <v>21.42</v>
      </c>
      <c r="G21" s="14">
        <v>18</v>
      </c>
      <c r="H21" s="13">
        <v>18947</v>
      </c>
    </row>
    <row r="22" spans="1:8" x14ac:dyDescent="0.3">
      <c r="A22" s="21" t="s">
        <v>8</v>
      </c>
      <c r="B22" s="22" t="s">
        <v>66</v>
      </c>
      <c r="C22" s="21" t="s">
        <v>64</v>
      </c>
      <c r="D22" s="22" t="s">
        <v>463</v>
      </c>
      <c r="E22" s="11">
        <v>106603</v>
      </c>
      <c r="F22" s="12">
        <v>21.68</v>
      </c>
      <c r="G22" s="14">
        <v>19</v>
      </c>
      <c r="H22" s="13">
        <v>106603</v>
      </c>
    </row>
    <row r="23" spans="1:8" x14ac:dyDescent="0.3">
      <c r="A23" s="8"/>
      <c r="B23" s="8"/>
      <c r="C23" s="8"/>
      <c r="D23" s="8"/>
      <c r="E23" s="8"/>
      <c r="F23" s="8"/>
      <c r="G23" s="8"/>
      <c r="H23" s="8"/>
    </row>
    <row r="24" spans="1:8" x14ac:dyDescent="0.3">
      <c r="A24" s="40"/>
      <c r="B24" s="41"/>
      <c r="C24" s="41"/>
      <c r="D24" s="41"/>
      <c r="E24" s="41"/>
      <c r="F24" s="42"/>
      <c r="G24" s="27" t="s">
        <v>455</v>
      </c>
      <c r="H24" s="24">
        <f>SUM(H4:H22)</f>
        <v>1497933</v>
      </c>
    </row>
    <row r="25" spans="1:8" x14ac:dyDescent="0.3">
      <c r="A25" s="8"/>
      <c r="B25" s="8"/>
      <c r="C25" s="8"/>
      <c r="D25" s="8"/>
      <c r="E25" s="8"/>
      <c r="F25" s="8"/>
      <c r="G25" s="8"/>
      <c r="H25" s="8"/>
    </row>
    <row r="26" spans="1:8" x14ac:dyDescent="0.3">
      <c r="A26" s="8"/>
      <c r="B26" s="8"/>
      <c r="C26" s="8"/>
      <c r="D26" s="8"/>
      <c r="E26" s="8"/>
      <c r="F26" s="8"/>
      <c r="G26" s="8"/>
      <c r="H26" s="8"/>
    </row>
    <row r="27" spans="1:8" x14ac:dyDescent="0.3">
      <c r="A27" s="8"/>
      <c r="B27" s="8"/>
      <c r="C27" s="8"/>
      <c r="D27" s="8"/>
      <c r="E27" s="8"/>
      <c r="F27" s="8"/>
      <c r="G27" s="8"/>
      <c r="H27" s="8"/>
    </row>
    <row r="28" spans="1:8" x14ac:dyDescent="0.3">
      <c r="A28" s="8"/>
      <c r="B28" s="8"/>
      <c r="C28" s="8"/>
      <c r="D28" s="8"/>
      <c r="E28" s="8"/>
      <c r="F28" s="8"/>
      <c r="G28" s="8"/>
      <c r="H28" s="8"/>
    </row>
    <row r="29" spans="1:8" x14ac:dyDescent="0.3">
      <c r="A29" s="8"/>
      <c r="B29" s="8"/>
      <c r="C29" s="8"/>
      <c r="D29" s="8"/>
      <c r="E29" s="8"/>
      <c r="F29" s="8"/>
      <c r="G29" s="8"/>
      <c r="H29" s="8"/>
    </row>
    <row r="30" spans="1:8" x14ac:dyDescent="0.3">
      <c r="A30" s="8"/>
      <c r="B30" s="8"/>
      <c r="C30" s="8"/>
      <c r="D30" s="8"/>
      <c r="E30" s="8"/>
      <c r="F30" s="8"/>
      <c r="G30" s="8"/>
      <c r="H30" s="8"/>
    </row>
    <row r="31" spans="1:8" x14ac:dyDescent="0.3">
      <c r="A31" s="8"/>
      <c r="B31" s="8"/>
      <c r="C31" s="8"/>
      <c r="D31" s="8"/>
      <c r="E31" s="8"/>
      <c r="F31" s="8"/>
      <c r="G31" s="8"/>
      <c r="H31" s="8"/>
    </row>
    <row r="32" spans="1:8" x14ac:dyDescent="0.3">
      <c r="A32" s="8"/>
      <c r="B32" s="8"/>
      <c r="C32" s="8"/>
      <c r="D32" s="8"/>
      <c r="E32" s="8"/>
      <c r="F32" s="8"/>
      <c r="G32" s="8"/>
      <c r="H32" s="8"/>
    </row>
    <row r="33" s="8" customFormat="1" x14ac:dyDescent="0.3"/>
    <row r="34" s="8" customFormat="1" x14ac:dyDescent="0.3"/>
    <row r="35" s="8" customFormat="1" x14ac:dyDescent="0.3"/>
    <row r="36" s="8" customFormat="1" x14ac:dyDescent="0.3"/>
    <row r="37" s="8" customFormat="1" x14ac:dyDescent="0.3"/>
    <row r="38" s="8" customFormat="1" x14ac:dyDescent="0.3"/>
    <row r="39" s="8" customFormat="1" x14ac:dyDescent="0.3"/>
    <row r="40" s="8" customFormat="1" x14ac:dyDescent="0.3"/>
    <row r="41" s="8" customFormat="1" x14ac:dyDescent="0.3"/>
    <row r="42" s="8" customFormat="1" x14ac:dyDescent="0.3"/>
    <row r="43" s="8" customFormat="1" x14ac:dyDescent="0.3"/>
    <row r="44" s="8" customFormat="1" x14ac:dyDescent="0.3"/>
    <row r="45" s="8" customFormat="1" x14ac:dyDescent="0.3"/>
    <row r="46" s="8" customFormat="1" x14ac:dyDescent="0.3"/>
    <row r="47" s="8" customFormat="1" x14ac:dyDescent="0.3"/>
    <row r="48" s="8" customFormat="1" x14ac:dyDescent="0.3"/>
    <row r="49" s="8" customFormat="1" x14ac:dyDescent="0.3"/>
    <row r="50" s="8" customFormat="1" x14ac:dyDescent="0.3"/>
    <row r="51" s="8" customFormat="1" x14ac:dyDescent="0.3"/>
    <row r="52" s="8" customFormat="1" x14ac:dyDescent="0.3"/>
    <row r="53" s="8" customFormat="1" x14ac:dyDescent="0.3"/>
    <row r="54" s="8" customFormat="1" x14ac:dyDescent="0.3"/>
    <row r="55" s="8" customFormat="1" x14ac:dyDescent="0.3"/>
    <row r="56" s="8" customFormat="1" x14ac:dyDescent="0.3"/>
    <row r="57" s="8" customFormat="1" x14ac:dyDescent="0.3"/>
    <row r="58" s="8" customFormat="1" x14ac:dyDescent="0.3"/>
    <row r="59" s="8" customFormat="1" x14ac:dyDescent="0.3"/>
    <row r="60" s="8" customFormat="1" x14ac:dyDescent="0.3"/>
    <row r="61" s="8" customFormat="1" x14ac:dyDescent="0.3"/>
    <row r="62" s="8" customFormat="1" x14ac:dyDescent="0.3"/>
    <row r="63" s="8" customFormat="1" x14ac:dyDescent="0.3"/>
    <row r="64" s="8" customFormat="1" x14ac:dyDescent="0.3"/>
    <row r="65" s="8" customFormat="1" x14ac:dyDescent="0.3"/>
    <row r="66" s="8" customFormat="1" x14ac:dyDescent="0.3"/>
    <row r="67" s="8" customFormat="1" x14ac:dyDescent="0.3"/>
    <row r="68" s="8" customFormat="1" x14ac:dyDescent="0.3"/>
    <row r="69" s="8" customFormat="1" x14ac:dyDescent="0.3"/>
    <row r="70" s="8" customFormat="1" x14ac:dyDescent="0.3"/>
    <row r="71" s="8" customFormat="1" x14ac:dyDescent="0.3"/>
    <row r="72" s="8" customFormat="1" x14ac:dyDescent="0.3"/>
    <row r="73" s="8" customFormat="1" x14ac:dyDescent="0.3"/>
    <row r="74" s="8" customFormat="1" x14ac:dyDescent="0.3"/>
    <row r="75" s="8" customFormat="1" x14ac:dyDescent="0.3"/>
    <row r="76" s="8" customFormat="1" x14ac:dyDescent="0.3"/>
    <row r="77" s="8" customFormat="1" x14ac:dyDescent="0.3"/>
    <row r="78" s="8" customFormat="1" x14ac:dyDescent="0.3"/>
    <row r="79" s="8" customFormat="1" x14ac:dyDescent="0.3"/>
    <row r="80" s="8" customFormat="1" x14ac:dyDescent="0.3"/>
    <row r="81" s="8" customFormat="1" x14ac:dyDescent="0.3"/>
    <row r="82" s="8" customFormat="1" x14ac:dyDescent="0.3"/>
    <row r="83" s="8" customFormat="1" x14ac:dyDescent="0.3"/>
    <row r="84" s="8" customFormat="1" x14ac:dyDescent="0.3"/>
    <row r="85" s="8" customFormat="1" x14ac:dyDescent="0.3"/>
    <row r="86" s="8" customFormat="1" x14ac:dyDescent="0.3"/>
    <row r="87" s="8" customFormat="1" x14ac:dyDescent="0.3"/>
    <row r="88" s="8" customFormat="1" x14ac:dyDescent="0.3"/>
    <row r="89" s="8" customFormat="1" x14ac:dyDescent="0.3"/>
    <row r="90" s="8" customFormat="1" x14ac:dyDescent="0.3"/>
    <row r="91" s="8" customFormat="1" x14ac:dyDescent="0.3"/>
    <row r="92" s="8" customFormat="1" x14ac:dyDescent="0.3"/>
    <row r="93" s="8" customFormat="1" x14ac:dyDescent="0.3"/>
    <row r="94" s="8" customFormat="1" x14ac:dyDescent="0.3"/>
    <row r="95" s="8" customFormat="1" x14ac:dyDescent="0.3"/>
    <row r="96" s="8" customFormat="1" x14ac:dyDescent="0.3"/>
    <row r="97" s="8" customFormat="1" x14ac:dyDescent="0.3"/>
    <row r="98" s="8" customFormat="1" x14ac:dyDescent="0.3"/>
    <row r="99" s="8" customFormat="1" x14ac:dyDescent="0.3"/>
    <row r="100" s="8" customFormat="1" x14ac:dyDescent="0.3"/>
    <row r="101" s="8" customFormat="1" x14ac:dyDescent="0.3"/>
    <row r="102" s="8" customFormat="1" x14ac:dyDescent="0.3"/>
    <row r="103" s="8" customFormat="1" x14ac:dyDescent="0.3"/>
    <row r="104" s="8" customFormat="1" x14ac:dyDescent="0.3"/>
    <row r="105" s="8" customFormat="1" x14ac:dyDescent="0.3"/>
    <row r="106" s="8" customFormat="1" x14ac:dyDescent="0.3"/>
    <row r="107" s="8" customFormat="1" x14ac:dyDescent="0.3"/>
    <row r="108" s="8" customFormat="1" x14ac:dyDescent="0.3"/>
    <row r="109" s="8" customFormat="1" x14ac:dyDescent="0.3"/>
    <row r="110" s="8" customFormat="1" x14ac:dyDescent="0.3"/>
    <row r="111" s="8" customFormat="1" x14ac:dyDescent="0.3"/>
    <row r="112" s="8" customFormat="1" x14ac:dyDescent="0.3"/>
    <row r="113" spans="1:8" x14ac:dyDescent="0.3">
      <c r="A113" s="8"/>
      <c r="B113" s="8"/>
      <c r="C113" s="8"/>
      <c r="D113" s="8"/>
      <c r="E113" s="8"/>
      <c r="F113" s="8"/>
      <c r="G113" s="8"/>
      <c r="H113" s="8"/>
    </row>
    <row r="114" spans="1:8" x14ac:dyDescent="0.3">
      <c r="A114" s="8"/>
      <c r="B114" s="8"/>
      <c r="C114" s="8"/>
      <c r="D114" s="8"/>
      <c r="E114" s="8"/>
      <c r="F114" s="8"/>
      <c r="G114" s="8"/>
      <c r="H114" s="8"/>
    </row>
    <row r="115" spans="1:8" x14ac:dyDescent="0.3">
      <c r="A115" s="8"/>
      <c r="B115" s="8"/>
      <c r="C115" s="8"/>
      <c r="D115" s="8"/>
      <c r="E115" s="8"/>
      <c r="F115" s="8"/>
      <c r="G115" s="8"/>
      <c r="H115" s="8"/>
    </row>
    <row r="116" spans="1:8" x14ac:dyDescent="0.3">
      <c r="A116" s="8"/>
      <c r="B116" s="8"/>
      <c r="C116" s="8"/>
      <c r="D116" s="8"/>
      <c r="E116" s="8"/>
      <c r="F116" s="8"/>
      <c r="G116" s="8"/>
      <c r="H116" s="8"/>
    </row>
    <row r="117" spans="1:8" x14ac:dyDescent="0.3">
      <c r="A117" s="8"/>
      <c r="B117" s="8"/>
      <c r="C117" s="8"/>
      <c r="D117" s="8"/>
      <c r="E117" s="8"/>
      <c r="F117" s="8"/>
      <c r="G117" s="8"/>
      <c r="H117" s="8"/>
    </row>
    <row r="118" spans="1:8" x14ac:dyDescent="0.3">
      <c r="A118" s="8"/>
      <c r="B118" s="8"/>
      <c r="C118" s="8"/>
      <c r="D118" s="8"/>
      <c r="E118" s="8"/>
      <c r="F118" s="8"/>
      <c r="G118" s="8"/>
      <c r="H118" s="8"/>
    </row>
    <row r="119" spans="1:8" x14ac:dyDescent="0.3">
      <c r="A119" s="8"/>
      <c r="B119" s="8"/>
      <c r="C119" s="8"/>
      <c r="D119" s="8"/>
      <c r="E119" s="8"/>
      <c r="F119" s="8"/>
      <c r="G119" s="8"/>
      <c r="H119" s="8"/>
    </row>
    <row r="120" spans="1:8" x14ac:dyDescent="0.3">
      <c r="A120" s="8"/>
      <c r="B120" s="8"/>
      <c r="C120" s="8"/>
      <c r="D120" s="8"/>
      <c r="E120" s="8"/>
      <c r="F120" s="8"/>
      <c r="G120" s="8"/>
      <c r="H120" s="8"/>
    </row>
    <row r="121" spans="1:8" x14ac:dyDescent="0.3">
      <c r="A121" s="8"/>
      <c r="B121" s="8"/>
      <c r="C121" s="8"/>
      <c r="D121" s="8"/>
      <c r="E121" s="8"/>
      <c r="F121" s="8"/>
      <c r="G121" s="8"/>
      <c r="H121" s="8"/>
    </row>
    <row r="122" spans="1:8" x14ac:dyDescent="0.3">
      <c r="A122" s="8"/>
      <c r="B122" s="8"/>
      <c r="C122" s="8"/>
      <c r="D122" s="8"/>
      <c r="E122" s="8"/>
      <c r="F122" s="8"/>
      <c r="G122" s="8"/>
      <c r="H122" s="8"/>
    </row>
    <row r="123" spans="1:8" x14ac:dyDescent="0.3">
      <c r="A123" s="8"/>
      <c r="B123" s="8"/>
      <c r="C123" s="8"/>
      <c r="D123" s="8"/>
      <c r="E123" s="8"/>
      <c r="F123" s="8"/>
      <c r="G123" s="8"/>
      <c r="H123" s="8"/>
    </row>
    <row r="124" spans="1:8" x14ac:dyDescent="0.3">
      <c r="A124" s="8"/>
      <c r="B124" s="8"/>
      <c r="C124" s="8"/>
      <c r="D124" s="8"/>
      <c r="E124" s="8"/>
      <c r="F124" s="8"/>
      <c r="G124" s="8"/>
      <c r="H124" s="8"/>
    </row>
    <row r="125" spans="1:8" x14ac:dyDescent="0.3">
      <c r="G125" s="19"/>
      <c r="H125" s="19"/>
    </row>
  </sheetData>
  <sortState xmlns:xlrd2="http://schemas.microsoft.com/office/spreadsheetml/2017/richdata2" ref="A4:H22">
    <sortCondition ref="F4:F22"/>
  </sortState>
  <mergeCells count="1">
    <mergeCell ref="A24:F2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53717-8CB2-4F33-B277-C49E55F5D60C}">
  <dimension ref="A1:H23"/>
  <sheetViews>
    <sheetView workbookViewId="0"/>
  </sheetViews>
  <sheetFormatPr defaultColWidth="8.81640625" defaultRowHeight="14" x14ac:dyDescent="0.3"/>
  <cols>
    <col min="1" max="1" width="45.6328125" style="4" customWidth="1"/>
    <col min="2" max="2" width="12.36328125" style="4" bestFit="1" customWidth="1"/>
    <col min="3" max="3" width="29.90625" style="4" customWidth="1"/>
    <col min="4" max="4" width="16.453125" style="4" customWidth="1"/>
    <col min="5" max="5" width="16.08984375" style="5" customWidth="1"/>
    <col min="6" max="8" width="23" style="6" customWidth="1"/>
    <col min="9" max="16384" width="8.81640625" style="8"/>
  </cols>
  <sheetData>
    <row r="1" spans="1:8" x14ac:dyDescent="0.3">
      <c r="A1" s="20" t="s">
        <v>536</v>
      </c>
    </row>
    <row r="3" spans="1:8" ht="26" x14ac:dyDescent="0.3">
      <c r="A3" s="2" t="s">
        <v>1</v>
      </c>
      <c r="B3" s="2" t="s">
        <v>18</v>
      </c>
      <c r="C3" s="2" t="s">
        <v>19</v>
      </c>
      <c r="D3" s="2" t="s">
        <v>20</v>
      </c>
      <c r="E3" s="3" t="s">
        <v>499</v>
      </c>
      <c r="F3" s="9" t="s">
        <v>500</v>
      </c>
      <c r="G3" s="2" t="s">
        <v>514</v>
      </c>
      <c r="H3" s="2" t="s">
        <v>515</v>
      </c>
    </row>
    <row r="4" spans="1:8" ht="25.5" x14ac:dyDescent="0.3">
      <c r="A4" s="21" t="s">
        <v>16</v>
      </c>
      <c r="B4" s="22" t="s">
        <v>428</v>
      </c>
      <c r="C4" s="21" t="s">
        <v>429</v>
      </c>
      <c r="D4" s="22" t="s">
        <v>470</v>
      </c>
      <c r="E4" s="11">
        <v>7354</v>
      </c>
      <c r="F4" s="12">
        <v>5.73</v>
      </c>
      <c r="G4" s="14">
        <v>1</v>
      </c>
      <c r="H4" s="13">
        <v>7354</v>
      </c>
    </row>
    <row r="5" spans="1:8" x14ac:dyDescent="0.3">
      <c r="A5" s="21" t="s">
        <v>7</v>
      </c>
      <c r="B5" s="22" t="s">
        <v>473</v>
      </c>
      <c r="C5" s="21" t="s">
        <v>474</v>
      </c>
      <c r="D5" s="22" t="s">
        <v>470</v>
      </c>
      <c r="E5" s="11">
        <v>3092</v>
      </c>
      <c r="F5" s="12">
        <v>12.81</v>
      </c>
      <c r="G5" s="14">
        <v>2</v>
      </c>
      <c r="H5" s="13">
        <v>3092</v>
      </c>
    </row>
    <row r="6" spans="1:8" x14ac:dyDescent="0.3">
      <c r="A6" s="21" t="s">
        <v>15</v>
      </c>
      <c r="B6" s="22" t="s">
        <v>440</v>
      </c>
      <c r="C6" s="21" t="s">
        <v>439</v>
      </c>
      <c r="D6" s="22" t="s">
        <v>470</v>
      </c>
      <c r="E6" s="11">
        <v>179048</v>
      </c>
      <c r="F6" s="12">
        <v>14.5</v>
      </c>
      <c r="G6" s="14">
        <v>3</v>
      </c>
      <c r="H6" s="13">
        <v>179048</v>
      </c>
    </row>
    <row r="7" spans="1:8" x14ac:dyDescent="0.3">
      <c r="A7" s="21" t="s">
        <v>10</v>
      </c>
      <c r="B7" s="22" t="s">
        <v>419</v>
      </c>
      <c r="C7" s="21" t="s">
        <v>498</v>
      </c>
      <c r="D7" s="22" t="s">
        <v>470</v>
      </c>
      <c r="E7" s="11">
        <v>14297</v>
      </c>
      <c r="F7" s="12">
        <v>16.07</v>
      </c>
      <c r="G7" s="14">
        <v>4</v>
      </c>
      <c r="H7" s="13">
        <v>14297</v>
      </c>
    </row>
    <row r="8" spans="1:8" ht="25.5" x14ac:dyDescent="0.3">
      <c r="A8" s="21" t="s">
        <v>8</v>
      </c>
      <c r="B8" s="22" t="s">
        <v>390</v>
      </c>
      <c r="C8" s="21" t="s">
        <v>391</v>
      </c>
      <c r="D8" s="22" t="s">
        <v>470</v>
      </c>
      <c r="E8" s="11">
        <v>4139</v>
      </c>
      <c r="F8" s="12">
        <v>18.91</v>
      </c>
      <c r="G8" s="14">
        <v>5</v>
      </c>
      <c r="H8" s="13">
        <v>4139</v>
      </c>
    </row>
    <row r="9" spans="1:8" x14ac:dyDescent="0.3">
      <c r="A9" s="21" t="s">
        <v>8</v>
      </c>
      <c r="B9" s="22" t="s">
        <v>336</v>
      </c>
      <c r="C9" s="21" t="s">
        <v>337</v>
      </c>
      <c r="D9" s="22" t="s">
        <v>470</v>
      </c>
      <c r="E9" s="11">
        <v>39666</v>
      </c>
      <c r="F9" s="12">
        <v>22.39</v>
      </c>
      <c r="G9" s="14">
        <v>6</v>
      </c>
      <c r="H9" s="13">
        <v>39666</v>
      </c>
    </row>
    <row r="10" spans="1:8" x14ac:dyDescent="0.3">
      <c r="A10" s="21" t="s">
        <v>9</v>
      </c>
      <c r="B10" s="22" t="s">
        <v>409</v>
      </c>
      <c r="C10" s="21" t="s">
        <v>408</v>
      </c>
      <c r="D10" s="22" t="s">
        <v>470</v>
      </c>
      <c r="E10" s="11">
        <v>86986</v>
      </c>
      <c r="F10" s="12">
        <v>22.49</v>
      </c>
      <c r="G10" s="14">
        <v>7</v>
      </c>
      <c r="H10" s="13">
        <v>86986</v>
      </c>
    </row>
    <row r="11" spans="1:8" x14ac:dyDescent="0.3">
      <c r="A11" s="21" t="s">
        <v>8</v>
      </c>
      <c r="B11" s="22" t="s">
        <v>345</v>
      </c>
      <c r="C11" s="21" t="s">
        <v>346</v>
      </c>
      <c r="D11" s="22" t="s">
        <v>470</v>
      </c>
      <c r="E11" s="11">
        <v>110065</v>
      </c>
      <c r="F11" s="12">
        <v>23.04</v>
      </c>
      <c r="G11" s="14">
        <v>8</v>
      </c>
      <c r="H11" s="13">
        <v>110065</v>
      </c>
    </row>
    <row r="12" spans="1:8" x14ac:dyDescent="0.3">
      <c r="A12" s="21" t="s">
        <v>6</v>
      </c>
      <c r="B12" s="22" t="s">
        <v>33</v>
      </c>
      <c r="C12" s="21" t="s">
        <v>34</v>
      </c>
      <c r="D12" s="22" t="s">
        <v>470</v>
      </c>
      <c r="E12" s="11">
        <v>107839</v>
      </c>
      <c r="F12" s="12">
        <v>24.12</v>
      </c>
      <c r="G12" s="14">
        <v>9</v>
      </c>
      <c r="H12" s="13">
        <v>107839</v>
      </c>
    </row>
    <row r="13" spans="1:8" x14ac:dyDescent="0.3">
      <c r="A13" s="21" t="s">
        <v>8</v>
      </c>
      <c r="B13" s="22" t="s">
        <v>81</v>
      </c>
      <c r="C13" s="21" t="s">
        <v>80</v>
      </c>
      <c r="D13" s="22" t="s">
        <v>470</v>
      </c>
      <c r="E13" s="11">
        <v>122005</v>
      </c>
      <c r="F13" s="12">
        <v>24.2</v>
      </c>
      <c r="G13" s="14">
        <v>10</v>
      </c>
      <c r="H13" s="13">
        <v>122005</v>
      </c>
    </row>
    <row r="14" spans="1:8" x14ac:dyDescent="0.3">
      <c r="A14" s="21" t="s">
        <v>8</v>
      </c>
      <c r="B14" s="22" t="s">
        <v>370</v>
      </c>
      <c r="C14" s="21" t="s">
        <v>369</v>
      </c>
      <c r="D14" s="22" t="s">
        <v>470</v>
      </c>
      <c r="E14" s="11">
        <v>20351</v>
      </c>
      <c r="F14" s="12">
        <v>26.42</v>
      </c>
      <c r="G14" s="14">
        <v>11</v>
      </c>
      <c r="H14" s="13">
        <v>20351</v>
      </c>
    </row>
    <row r="15" spans="1:8" x14ac:dyDescent="0.3">
      <c r="A15" s="21" t="s">
        <v>8</v>
      </c>
      <c r="B15" s="22" t="s">
        <v>101</v>
      </c>
      <c r="C15" s="21" t="s">
        <v>102</v>
      </c>
      <c r="D15" s="22" t="s">
        <v>470</v>
      </c>
      <c r="E15" s="11">
        <v>89597</v>
      </c>
      <c r="F15" s="12">
        <v>27.68</v>
      </c>
      <c r="G15" s="14">
        <v>12</v>
      </c>
      <c r="H15" s="13">
        <v>89597</v>
      </c>
    </row>
    <row r="16" spans="1:8" ht="25.5" x14ac:dyDescent="0.3">
      <c r="A16" s="21" t="s">
        <v>7</v>
      </c>
      <c r="B16" s="22" t="s">
        <v>44</v>
      </c>
      <c r="C16" s="21" t="s">
        <v>45</v>
      </c>
      <c r="D16" s="22" t="s">
        <v>470</v>
      </c>
      <c r="E16" s="11">
        <v>3616</v>
      </c>
      <c r="F16" s="12">
        <v>27.84</v>
      </c>
      <c r="G16" s="14">
        <v>13</v>
      </c>
      <c r="H16" s="13">
        <v>3616</v>
      </c>
    </row>
    <row r="17" spans="1:8" x14ac:dyDescent="0.3">
      <c r="A17" s="21" t="s">
        <v>8</v>
      </c>
      <c r="B17" s="22" t="s">
        <v>104</v>
      </c>
      <c r="C17" s="21" t="s">
        <v>105</v>
      </c>
      <c r="D17" s="22" t="s">
        <v>470</v>
      </c>
      <c r="E17" s="11">
        <v>47601</v>
      </c>
      <c r="F17" s="12">
        <v>28</v>
      </c>
      <c r="G17" s="14">
        <v>14</v>
      </c>
      <c r="H17" s="13">
        <v>47601</v>
      </c>
    </row>
    <row r="18" spans="1:8" x14ac:dyDescent="0.3">
      <c r="A18" s="21" t="s">
        <v>8</v>
      </c>
      <c r="B18" s="22" t="s">
        <v>160</v>
      </c>
      <c r="C18" s="21" t="s">
        <v>159</v>
      </c>
      <c r="D18" s="22" t="s">
        <v>470</v>
      </c>
      <c r="E18" s="11">
        <v>76410</v>
      </c>
      <c r="F18" s="12">
        <v>28.11</v>
      </c>
      <c r="G18" s="14">
        <v>15</v>
      </c>
      <c r="H18" s="13">
        <v>76410</v>
      </c>
    </row>
    <row r="19" spans="1:8" x14ac:dyDescent="0.3">
      <c r="A19" s="21" t="s">
        <v>8</v>
      </c>
      <c r="B19" s="22" t="s">
        <v>92</v>
      </c>
      <c r="C19" s="21" t="s">
        <v>91</v>
      </c>
      <c r="D19" s="22" t="s">
        <v>470</v>
      </c>
      <c r="E19" s="11">
        <v>254767</v>
      </c>
      <c r="F19" s="12">
        <v>28.76</v>
      </c>
      <c r="G19" s="14">
        <v>16</v>
      </c>
      <c r="H19" s="13">
        <v>254767</v>
      </c>
    </row>
    <row r="20" spans="1:8" ht="38" x14ac:dyDescent="0.3">
      <c r="A20" s="21" t="s">
        <v>10</v>
      </c>
      <c r="B20" s="22" t="s">
        <v>413</v>
      </c>
      <c r="C20" s="21" t="s">
        <v>414</v>
      </c>
      <c r="D20" s="22" t="s">
        <v>470</v>
      </c>
      <c r="E20" s="11">
        <v>51582</v>
      </c>
      <c r="F20" s="12">
        <v>29.13</v>
      </c>
      <c r="G20" s="14">
        <v>17</v>
      </c>
      <c r="H20" s="13">
        <v>51582</v>
      </c>
    </row>
    <row r="21" spans="1:8" x14ac:dyDescent="0.3">
      <c r="A21" s="21" t="s">
        <v>8</v>
      </c>
      <c r="B21" s="22" t="s">
        <v>110</v>
      </c>
      <c r="C21" s="21" t="s">
        <v>111</v>
      </c>
      <c r="D21" s="22" t="s">
        <v>470</v>
      </c>
      <c r="E21" s="11">
        <v>84328</v>
      </c>
      <c r="F21" s="12">
        <v>29.3</v>
      </c>
      <c r="G21" s="14">
        <v>18</v>
      </c>
      <c r="H21" s="13">
        <v>84328</v>
      </c>
    </row>
    <row r="22" spans="1:8" x14ac:dyDescent="0.3">
      <c r="G22" s="19"/>
      <c r="H22" s="19"/>
    </row>
    <row r="23" spans="1:8" x14ac:dyDescent="0.3">
      <c r="A23" s="43"/>
      <c r="B23" s="44"/>
      <c r="C23" s="44"/>
      <c r="D23" s="44"/>
      <c r="E23" s="44"/>
      <c r="F23" s="45"/>
      <c r="G23" s="27" t="s">
        <v>455</v>
      </c>
      <c r="H23" s="24">
        <f>SUM(H4:H21)</f>
        <v>1302743</v>
      </c>
    </row>
  </sheetData>
  <sortState xmlns:xlrd2="http://schemas.microsoft.com/office/spreadsheetml/2017/richdata2" ref="A4:H21">
    <sortCondition ref="F4:F21"/>
  </sortState>
  <mergeCells count="1">
    <mergeCell ref="A23:F2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5F923-F52D-409F-B519-F28AF77829E3}">
  <dimension ref="A1:H85"/>
  <sheetViews>
    <sheetView workbookViewId="0"/>
  </sheetViews>
  <sheetFormatPr defaultColWidth="8.81640625" defaultRowHeight="14" x14ac:dyDescent="0.3"/>
  <cols>
    <col min="1" max="1" width="45.6328125" style="4" customWidth="1"/>
    <col min="2" max="2" width="12.36328125" style="4" bestFit="1" customWidth="1"/>
    <col min="3" max="3" width="29.90625" style="4" customWidth="1"/>
    <col min="4" max="4" width="16.453125" style="4" customWidth="1"/>
    <col min="5" max="5" width="16.08984375" style="5" customWidth="1"/>
    <col min="6" max="6" width="23" style="7" customWidth="1"/>
    <col min="7" max="8" width="23" style="6" customWidth="1"/>
    <col min="9" max="16384" width="8.81640625" style="8"/>
  </cols>
  <sheetData>
    <row r="1" spans="1:8" x14ac:dyDescent="0.3">
      <c r="A1" s="20" t="s">
        <v>537</v>
      </c>
    </row>
    <row r="3" spans="1:8" ht="26" x14ac:dyDescent="0.3">
      <c r="A3" s="2" t="s">
        <v>1</v>
      </c>
      <c r="B3" s="2" t="s">
        <v>18</v>
      </c>
      <c r="C3" s="2" t="s">
        <v>19</v>
      </c>
      <c r="D3" s="2" t="s">
        <v>20</v>
      </c>
      <c r="E3" s="3" t="s">
        <v>499</v>
      </c>
      <c r="F3" s="10" t="s">
        <v>502</v>
      </c>
      <c r="G3" s="2" t="s">
        <v>516</v>
      </c>
      <c r="H3" s="2" t="s">
        <v>517</v>
      </c>
    </row>
    <row r="4" spans="1:8" x14ac:dyDescent="0.3">
      <c r="A4" s="21" t="s">
        <v>15</v>
      </c>
      <c r="B4" s="22" t="s">
        <v>438</v>
      </c>
      <c r="C4" s="21" t="s">
        <v>439</v>
      </c>
      <c r="D4" s="22" t="s">
        <v>462</v>
      </c>
      <c r="E4" s="11">
        <v>42336</v>
      </c>
      <c r="F4" s="15">
        <v>0.13200000000000001</v>
      </c>
      <c r="G4" s="14">
        <v>1</v>
      </c>
      <c r="H4" s="13">
        <v>42336</v>
      </c>
    </row>
    <row r="5" spans="1:8" x14ac:dyDescent="0.3">
      <c r="A5" s="21" t="s">
        <v>9</v>
      </c>
      <c r="B5" s="22" t="s">
        <v>407</v>
      </c>
      <c r="C5" s="21" t="s">
        <v>408</v>
      </c>
      <c r="D5" s="22" t="s">
        <v>462</v>
      </c>
      <c r="E5" s="11">
        <v>68927</v>
      </c>
      <c r="F5" s="15">
        <v>0.35899999999999999</v>
      </c>
      <c r="G5" s="14">
        <v>2</v>
      </c>
      <c r="H5" s="13">
        <v>68927</v>
      </c>
    </row>
    <row r="6" spans="1:8" x14ac:dyDescent="0.3">
      <c r="A6" s="21" t="s">
        <v>16</v>
      </c>
      <c r="B6" s="22" t="s">
        <v>426</v>
      </c>
      <c r="C6" s="21" t="s">
        <v>427</v>
      </c>
      <c r="D6" s="22" t="s">
        <v>462</v>
      </c>
      <c r="E6" s="11">
        <v>39017</v>
      </c>
      <c r="F6" s="15">
        <v>0.46600000000000003</v>
      </c>
      <c r="G6" s="14">
        <v>3</v>
      </c>
      <c r="H6" s="13">
        <v>39017</v>
      </c>
    </row>
    <row r="7" spans="1:8" x14ac:dyDescent="0.3">
      <c r="A7" s="21" t="s">
        <v>10</v>
      </c>
      <c r="B7" s="22" t="s">
        <v>417</v>
      </c>
      <c r="C7" s="21" t="s">
        <v>418</v>
      </c>
      <c r="D7" s="22" t="s">
        <v>462</v>
      </c>
      <c r="E7" s="11">
        <v>41135</v>
      </c>
      <c r="F7" s="15">
        <v>0.49299999999999999</v>
      </c>
      <c r="G7" s="14">
        <v>4</v>
      </c>
      <c r="H7" s="13">
        <v>41135</v>
      </c>
    </row>
    <row r="8" spans="1:8" x14ac:dyDescent="0.3">
      <c r="A8" s="21" t="s">
        <v>2</v>
      </c>
      <c r="B8" s="22" t="s">
        <v>21</v>
      </c>
      <c r="C8" s="21" t="s">
        <v>22</v>
      </c>
      <c r="D8" s="22" t="s">
        <v>462</v>
      </c>
      <c r="E8" s="11">
        <v>142352</v>
      </c>
      <c r="F8" s="15">
        <v>0.65200000000000002</v>
      </c>
      <c r="G8" s="14">
        <v>5</v>
      </c>
      <c r="H8" s="13">
        <v>142352</v>
      </c>
    </row>
    <row r="9" spans="1:8" x14ac:dyDescent="0.3">
      <c r="A9" s="21" t="s">
        <v>8</v>
      </c>
      <c r="B9" s="22" t="s">
        <v>162</v>
      </c>
      <c r="C9" s="21" t="s">
        <v>163</v>
      </c>
      <c r="D9" s="22" t="s">
        <v>462</v>
      </c>
      <c r="E9" s="11">
        <v>91987</v>
      </c>
      <c r="F9" s="15">
        <v>0.72799999999999998</v>
      </c>
      <c r="G9" s="14">
        <v>6</v>
      </c>
      <c r="H9" s="13">
        <v>91987</v>
      </c>
    </row>
    <row r="10" spans="1:8" x14ac:dyDescent="0.3">
      <c r="A10" s="21" t="s">
        <v>8</v>
      </c>
      <c r="B10" s="22" t="s">
        <v>128</v>
      </c>
      <c r="C10" s="21" t="s">
        <v>129</v>
      </c>
      <c r="D10" s="22" t="s">
        <v>462</v>
      </c>
      <c r="E10" s="11">
        <v>68828</v>
      </c>
      <c r="F10" s="15">
        <v>0.748</v>
      </c>
      <c r="G10" s="14">
        <v>7</v>
      </c>
      <c r="H10" s="13">
        <v>68828</v>
      </c>
    </row>
    <row r="11" spans="1:8" x14ac:dyDescent="0.3">
      <c r="A11" s="21" t="s">
        <v>17</v>
      </c>
      <c r="B11" s="22" t="s">
        <v>451</v>
      </c>
      <c r="C11" s="21" t="s">
        <v>452</v>
      </c>
      <c r="D11" s="22" t="s">
        <v>462</v>
      </c>
      <c r="E11" s="11">
        <v>172855</v>
      </c>
      <c r="F11" s="15">
        <v>0.79400000000000004</v>
      </c>
      <c r="G11" s="14">
        <v>8</v>
      </c>
      <c r="H11" s="13">
        <v>172855</v>
      </c>
    </row>
    <row r="12" spans="1:8" x14ac:dyDescent="0.3">
      <c r="A12" s="21" t="s">
        <v>8</v>
      </c>
      <c r="B12" s="22" t="s">
        <v>138</v>
      </c>
      <c r="C12" s="21" t="s">
        <v>139</v>
      </c>
      <c r="D12" s="22" t="s">
        <v>462</v>
      </c>
      <c r="E12" s="11">
        <v>68605</v>
      </c>
      <c r="F12" s="15">
        <v>0.85899999999999999</v>
      </c>
      <c r="G12" s="14">
        <v>9</v>
      </c>
      <c r="H12" s="13">
        <v>68605</v>
      </c>
    </row>
    <row r="13" spans="1:8" x14ac:dyDescent="0.3">
      <c r="A13" s="21" t="s">
        <v>8</v>
      </c>
      <c r="B13" s="22" t="s">
        <v>188</v>
      </c>
      <c r="C13" s="21" t="s">
        <v>189</v>
      </c>
      <c r="D13" s="22" t="s">
        <v>462</v>
      </c>
      <c r="E13" s="11">
        <v>36381</v>
      </c>
      <c r="F13" s="15">
        <v>0.93899999999999995</v>
      </c>
      <c r="G13" s="14">
        <v>10</v>
      </c>
      <c r="H13" s="13">
        <v>36381</v>
      </c>
    </row>
    <row r="14" spans="1:8" x14ac:dyDescent="0.3">
      <c r="A14" s="21" t="s">
        <v>8</v>
      </c>
      <c r="B14" s="22" t="s">
        <v>59</v>
      </c>
      <c r="C14" s="21" t="s">
        <v>60</v>
      </c>
      <c r="D14" s="22" t="s">
        <v>462</v>
      </c>
      <c r="E14" s="11">
        <v>40320</v>
      </c>
      <c r="F14" s="15">
        <v>1.002</v>
      </c>
      <c r="G14" s="14">
        <v>11</v>
      </c>
      <c r="H14" s="13">
        <v>40320</v>
      </c>
    </row>
    <row r="15" spans="1:8" x14ac:dyDescent="0.3">
      <c r="A15" s="21" t="s">
        <v>8</v>
      </c>
      <c r="B15" s="22" t="s">
        <v>213</v>
      </c>
      <c r="C15" s="21" t="s">
        <v>214</v>
      </c>
      <c r="D15" s="22" t="s">
        <v>462</v>
      </c>
      <c r="E15" s="11">
        <v>39974</v>
      </c>
      <c r="F15" s="15">
        <v>1.0189999999999999</v>
      </c>
      <c r="G15" s="14">
        <v>12</v>
      </c>
      <c r="H15" s="13">
        <v>39974</v>
      </c>
    </row>
    <row r="16" spans="1:8" x14ac:dyDescent="0.3">
      <c r="A16" s="21" t="s">
        <v>8</v>
      </c>
      <c r="B16" s="22" t="s">
        <v>154</v>
      </c>
      <c r="C16" s="21" t="s">
        <v>155</v>
      </c>
      <c r="D16" s="22" t="s">
        <v>462</v>
      </c>
      <c r="E16" s="11">
        <v>73126</v>
      </c>
      <c r="F16" s="15">
        <v>1.0269999999999999</v>
      </c>
      <c r="G16" s="14">
        <v>13</v>
      </c>
      <c r="H16" s="13">
        <v>73126</v>
      </c>
    </row>
    <row r="17" spans="1:8" x14ac:dyDescent="0.3">
      <c r="A17" s="21" t="s">
        <v>8</v>
      </c>
      <c r="B17" s="22" t="s">
        <v>150</v>
      </c>
      <c r="C17" s="21" t="s">
        <v>151</v>
      </c>
      <c r="D17" s="22" t="s">
        <v>462</v>
      </c>
      <c r="E17" s="11">
        <v>225288</v>
      </c>
      <c r="F17" s="15">
        <v>1.032</v>
      </c>
      <c r="G17" s="14">
        <v>14</v>
      </c>
      <c r="H17" s="13">
        <v>225288</v>
      </c>
    </row>
    <row r="18" spans="1:8" x14ac:dyDescent="0.3">
      <c r="A18" s="8"/>
      <c r="B18" s="8"/>
      <c r="C18" s="8"/>
      <c r="D18" s="8"/>
      <c r="E18" s="8"/>
      <c r="F18" s="8"/>
      <c r="G18" s="8"/>
      <c r="H18" s="8"/>
    </row>
    <row r="19" spans="1:8" x14ac:dyDescent="0.3">
      <c r="A19" s="40"/>
      <c r="B19" s="41"/>
      <c r="C19" s="41"/>
      <c r="D19" s="41"/>
      <c r="E19" s="41"/>
      <c r="F19" s="42"/>
      <c r="G19" s="25" t="s">
        <v>455</v>
      </c>
      <c r="H19" s="26">
        <f>SUM(H4:H17)</f>
        <v>1151131</v>
      </c>
    </row>
    <row r="20" spans="1:8" x14ac:dyDescent="0.3">
      <c r="A20" s="8"/>
      <c r="B20" s="8"/>
      <c r="C20" s="8"/>
      <c r="D20" s="8"/>
      <c r="E20" s="8"/>
      <c r="F20" s="8"/>
      <c r="G20" s="8"/>
      <c r="H20" s="8"/>
    </row>
    <row r="21" spans="1:8" x14ac:dyDescent="0.3">
      <c r="A21" s="8"/>
      <c r="B21" s="8"/>
      <c r="C21" s="8"/>
      <c r="D21" s="8"/>
      <c r="E21" s="8"/>
      <c r="F21" s="8"/>
      <c r="G21" s="8"/>
      <c r="H21" s="8"/>
    </row>
    <row r="22" spans="1:8" x14ac:dyDescent="0.3">
      <c r="A22" s="8"/>
      <c r="B22" s="8"/>
      <c r="C22" s="8"/>
      <c r="D22" s="8"/>
      <c r="E22" s="8"/>
      <c r="F22" s="8"/>
      <c r="G22" s="8"/>
      <c r="H22" s="8"/>
    </row>
    <row r="23" spans="1:8" x14ac:dyDescent="0.3">
      <c r="A23" s="8"/>
      <c r="B23" s="8"/>
      <c r="C23" s="8"/>
      <c r="D23" s="8"/>
      <c r="E23" s="8"/>
      <c r="F23" s="8"/>
      <c r="G23" s="8"/>
      <c r="H23" s="8"/>
    </row>
    <row r="24" spans="1:8" x14ac:dyDescent="0.3">
      <c r="A24" s="8"/>
      <c r="B24" s="8"/>
      <c r="C24" s="8"/>
      <c r="D24" s="8"/>
      <c r="E24" s="8"/>
      <c r="F24" s="8"/>
      <c r="G24" s="8"/>
      <c r="H24" s="8"/>
    </row>
    <row r="25" spans="1:8" x14ac:dyDescent="0.3">
      <c r="A25" s="8"/>
      <c r="B25" s="8"/>
      <c r="C25" s="8"/>
      <c r="D25" s="8"/>
      <c r="E25" s="8"/>
      <c r="F25" s="8"/>
      <c r="G25" s="8"/>
      <c r="H25" s="8"/>
    </row>
    <row r="26" spans="1:8" x14ac:dyDescent="0.3">
      <c r="A26" s="8"/>
      <c r="B26" s="8"/>
      <c r="C26" s="8"/>
      <c r="D26" s="8"/>
      <c r="E26" s="8"/>
      <c r="F26" s="8"/>
      <c r="G26" s="8"/>
      <c r="H26" s="8"/>
    </row>
    <row r="27" spans="1:8" x14ac:dyDescent="0.3">
      <c r="A27" s="8"/>
      <c r="B27" s="8"/>
      <c r="C27" s="8"/>
      <c r="D27" s="8"/>
      <c r="E27" s="8"/>
      <c r="F27" s="8"/>
      <c r="G27" s="8"/>
      <c r="H27" s="8"/>
    </row>
    <row r="28" spans="1:8" x14ac:dyDescent="0.3">
      <c r="A28" s="8"/>
      <c r="B28" s="8"/>
      <c r="C28" s="8"/>
      <c r="D28" s="8"/>
      <c r="E28" s="8"/>
      <c r="F28" s="8"/>
      <c r="G28" s="8"/>
      <c r="H28" s="8"/>
    </row>
    <row r="29" spans="1:8" x14ac:dyDescent="0.3">
      <c r="A29" s="8"/>
      <c r="B29" s="8"/>
      <c r="C29" s="8"/>
      <c r="D29" s="8"/>
      <c r="E29" s="8"/>
      <c r="F29" s="8"/>
      <c r="G29" s="8"/>
      <c r="H29" s="8"/>
    </row>
    <row r="30" spans="1:8" x14ac:dyDescent="0.3">
      <c r="A30" s="8"/>
      <c r="B30" s="8"/>
      <c r="C30" s="8"/>
      <c r="D30" s="8"/>
      <c r="E30" s="8"/>
      <c r="F30" s="8"/>
      <c r="G30" s="8"/>
      <c r="H30" s="8"/>
    </row>
    <row r="31" spans="1:8" x14ac:dyDescent="0.3">
      <c r="A31" s="8"/>
      <c r="B31" s="8"/>
      <c r="C31" s="8"/>
      <c r="D31" s="8"/>
      <c r="E31" s="8"/>
      <c r="F31" s="8"/>
      <c r="G31" s="8"/>
      <c r="H31" s="8"/>
    </row>
    <row r="32" spans="1:8" x14ac:dyDescent="0.3">
      <c r="A32" s="8"/>
      <c r="B32" s="8"/>
      <c r="C32" s="8"/>
      <c r="D32" s="8"/>
      <c r="E32" s="8"/>
      <c r="F32" s="8"/>
      <c r="G32" s="8"/>
      <c r="H32" s="8"/>
    </row>
    <row r="33" s="8" customFormat="1" x14ac:dyDescent="0.3"/>
    <row r="34" s="8" customFormat="1" x14ac:dyDescent="0.3"/>
    <row r="35" s="8" customFormat="1" x14ac:dyDescent="0.3"/>
    <row r="36" s="8" customFormat="1" x14ac:dyDescent="0.3"/>
    <row r="37" s="8" customFormat="1" x14ac:dyDescent="0.3"/>
    <row r="38" s="8" customFormat="1" x14ac:dyDescent="0.3"/>
    <row r="39" s="8" customFormat="1" x14ac:dyDescent="0.3"/>
    <row r="40" s="8" customFormat="1" x14ac:dyDescent="0.3"/>
    <row r="41" s="8" customFormat="1" x14ac:dyDescent="0.3"/>
    <row r="42" s="8" customFormat="1" x14ac:dyDescent="0.3"/>
    <row r="43" s="8" customFormat="1" x14ac:dyDescent="0.3"/>
    <row r="44" s="8" customFormat="1" x14ac:dyDescent="0.3"/>
    <row r="45" s="8" customFormat="1" x14ac:dyDescent="0.3"/>
    <row r="46" s="8" customFormat="1" x14ac:dyDescent="0.3"/>
    <row r="47" s="8" customFormat="1" x14ac:dyDescent="0.3"/>
    <row r="48" s="8" customFormat="1" x14ac:dyDescent="0.3"/>
    <row r="49" s="8" customFormat="1" x14ac:dyDescent="0.3"/>
    <row r="50" s="8" customFormat="1" x14ac:dyDescent="0.3"/>
    <row r="51" s="8" customFormat="1" x14ac:dyDescent="0.3"/>
    <row r="52" s="8" customFormat="1" x14ac:dyDescent="0.3"/>
    <row r="53" s="8" customFormat="1" x14ac:dyDescent="0.3"/>
    <row r="54" s="8" customFormat="1" x14ac:dyDescent="0.3"/>
    <row r="55" s="8" customFormat="1" x14ac:dyDescent="0.3"/>
    <row r="56" s="8" customFormat="1" x14ac:dyDescent="0.3"/>
    <row r="57" s="8" customFormat="1" x14ac:dyDescent="0.3"/>
    <row r="58" s="8" customFormat="1" x14ac:dyDescent="0.3"/>
    <row r="59" s="8" customFormat="1" x14ac:dyDescent="0.3"/>
    <row r="60" s="8" customFormat="1" x14ac:dyDescent="0.3"/>
    <row r="61" s="8" customFormat="1" x14ac:dyDescent="0.3"/>
    <row r="62" s="8" customFormat="1" x14ac:dyDescent="0.3"/>
    <row r="63" s="8" customFormat="1" x14ac:dyDescent="0.3"/>
    <row r="64" s="8" customFormat="1" x14ac:dyDescent="0.3"/>
    <row r="65" s="8" customFormat="1" x14ac:dyDescent="0.3"/>
    <row r="66" s="8" customFormat="1" x14ac:dyDescent="0.3"/>
    <row r="67" s="8" customFormat="1" x14ac:dyDescent="0.3"/>
    <row r="68" s="8" customFormat="1" x14ac:dyDescent="0.3"/>
    <row r="69" s="8" customFormat="1" x14ac:dyDescent="0.3"/>
    <row r="70" s="8" customFormat="1" x14ac:dyDescent="0.3"/>
    <row r="71" s="8" customFormat="1" x14ac:dyDescent="0.3"/>
    <row r="72" s="8" customFormat="1" x14ac:dyDescent="0.3"/>
    <row r="73" s="8" customFormat="1" x14ac:dyDescent="0.3"/>
    <row r="74" s="8" customFormat="1" x14ac:dyDescent="0.3"/>
    <row r="75" s="8" customFormat="1" x14ac:dyDescent="0.3"/>
    <row r="76" s="8" customFormat="1" x14ac:dyDescent="0.3"/>
    <row r="77" s="8" customFormat="1" x14ac:dyDescent="0.3"/>
    <row r="78" s="8" customFormat="1" x14ac:dyDescent="0.3"/>
    <row r="79" s="8" customFormat="1" x14ac:dyDescent="0.3"/>
    <row r="80" s="8" customFormat="1" x14ac:dyDescent="0.3"/>
    <row r="81" s="8" customFormat="1" x14ac:dyDescent="0.3"/>
    <row r="82" s="8" customFormat="1" x14ac:dyDescent="0.3"/>
    <row r="83" s="8" customFormat="1" x14ac:dyDescent="0.3"/>
    <row r="84" s="8" customFormat="1" x14ac:dyDescent="0.3"/>
    <row r="85" s="8" customFormat="1" x14ac:dyDescent="0.3"/>
  </sheetData>
  <sortState xmlns:xlrd2="http://schemas.microsoft.com/office/spreadsheetml/2017/richdata2" ref="A4:H17">
    <sortCondition ref="F4:F17"/>
  </sortState>
  <mergeCells count="1">
    <mergeCell ref="A19:F1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4CE0E-AEEA-4507-97F3-3009E2DA4E89}">
  <dimension ref="A1:H24"/>
  <sheetViews>
    <sheetView workbookViewId="0"/>
  </sheetViews>
  <sheetFormatPr defaultColWidth="8.81640625" defaultRowHeight="14" x14ac:dyDescent="0.3"/>
  <cols>
    <col min="1" max="1" width="45.6328125" style="4" customWidth="1"/>
    <col min="2" max="2" width="12.36328125" style="4" bestFit="1" customWidth="1"/>
    <col min="3" max="3" width="29.90625" style="4" customWidth="1"/>
    <col min="4" max="4" width="16.453125" style="4" customWidth="1"/>
    <col min="5" max="5" width="16.08984375" style="5" customWidth="1"/>
    <col min="6" max="6" width="23" style="7" customWidth="1"/>
    <col min="7" max="8" width="23" style="6" customWidth="1"/>
    <col min="9" max="16384" width="8.81640625" style="8"/>
  </cols>
  <sheetData>
    <row r="1" spans="1:8" x14ac:dyDescent="0.3">
      <c r="A1" s="20" t="s">
        <v>538</v>
      </c>
    </row>
    <row r="3" spans="1:8" ht="26" x14ac:dyDescent="0.3">
      <c r="A3" s="2" t="s">
        <v>1</v>
      </c>
      <c r="B3" s="2" t="s">
        <v>18</v>
      </c>
      <c r="C3" s="2" t="s">
        <v>19</v>
      </c>
      <c r="D3" s="2" t="s">
        <v>20</v>
      </c>
      <c r="E3" s="3" t="s">
        <v>499</v>
      </c>
      <c r="F3" s="10" t="s">
        <v>502</v>
      </c>
      <c r="G3" s="2" t="s">
        <v>516</v>
      </c>
      <c r="H3" s="2" t="s">
        <v>517</v>
      </c>
    </row>
    <row r="4" spans="1:8" x14ac:dyDescent="0.3">
      <c r="A4" s="21" t="s">
        <v>14</v>
      </c>
      <c r="B4" s="22" t="s">
        <v>436</v>
      </c>
      <c r="C4" s="21" t="s">
        <v>437</v>
      </c>
      <c r="D4" s="22" t="s">
        <v>463</v>
      </c>
      <c r="E4" s="11">
        <v>26589</v>
      </c>
      <c r="F4" s="15">
        <v>0.253</v>
      </c>
      <c r="G4" s="14">
        <v>1</v>
      </c>
      <c r="H4" s="13">
        <v>26589</v>
      </c>
    </row>
    <row r="5" spans="1:8" ht="25.5" x14ac:dyDescent="0.3">
      <c r="A5" s="21" t="s">
        <v>13</v>
      </c>
      <c r="B5" s="22" t="s">
        <v>434</v>
      </c>
      <c r="C5" s="21" t="s">
        <v>435</v>
      </c>
      <c r="D5" s="22" t="s">
        <v>463</v>
      </c>
      <c r="E5" s="11">
        <v>21955</v>
      </c>
      <c r="F5" s="15">
        <v>0.45100000000000001</v>
      </c>
      <c r="G5" s="14">
        <v>2</v>
      </c>
      <c r="H5" s="13">
        <v>21955</v>
      </c>
    </row>
    <row r="6" spans="1:8" x14ac:dyDescent="0.3">
      <c r="A6" s="21" t="s">
        <v>5</v>
      </c>
      <c r="B6" s="22" t="s">
        <v>31</v>
      </c>
      <c r="C6" s="21" t="s">
        <v>32</v>
      </c>
      <c r="D6" s="22" t="s">
        <v>463</v>
      </c>
      <c r="E6" s="11">
        <v>29092</v>
      </c>
      <c r="F6" s="15">
        <v>0.53100000000000003</v>
      </c>
      <c r="G6" s="14">
        <v>3</v>
      </c>
      <c r="H6" s="13">
        <v>29092</v>
      </c>
    </row>
    <row r="7" spans="1:8" x14ac:dyDescent="0.3">
      <c r="A7" s="21" t="s">
        <v>15</v>
      </c>
      <c r="B7" s="22" t="s">
        <v>441</v>
      </c>
      <c r="C7" s="21" t="s">
        <v>439</v>
      </c>
      <c r="D7" s="22" t="s">
        <v>463</v>
      </c>
      <c r="E7" s="11">
        <v>124925</v>
      </c>
      <c r="F7" s="15">
        <v>0.57999999999999996</v>
      </c>
      <c r="G7" s="14">
        <v>4</v>
      </c>
      <c r="H7" s="13">
        <v>124925</v>
      </c>
    </row>
    <row r="8" spans="1:8" x14ac:dyDescent="0.3">
      <c r="A8" s="21" t="s">
        <v>2</v>
      </c>
      <c r="B8" s="22" t="s">
        <v>23</v>
      </c>
      <c r="C8" s="21" t="s">
        <v>24</v>
      </c>
      <c r="D8" s="22" t="s">
        <v>463</v>
      </c>
      <c r="E8" s="11">
        <v>22512</v>
      </c>
      <c r="F8" s="15">
        <v>0.627</v>
      </c>
      <c r="G8" s="14">
        <v>5</v>
      </c>
      <c r="H8" s="13">
        <v>22512</v>
      </c>
    </row>
    <row r="9" spans="1:8" x14ac:dyDescent="0.3">
      <c r="A9" s="21" t="s">
        <v>6</v>
      </c>
      <c r="B9" s="22" t="s">
        <v>35</v>
      </c>
      <c r="C9" s="21" t="s">
        <v>34</v>
      </c>
      <c r="D9" s="22" t="s">
        <v>463</v>
      </c>
      <c r="E9" s="11">
        <v>23010</v>
      </c>
      <c r="F9" s="15">
        <v>0.66600000000000004</v>
      </c>
      <c r="G9" s="14">
        <v>6</v>
      </c>
      <c r="H9" s="13">
        <v>23010</v>
      </c>
    </row>
    <row r="10" spans="1:8" x14ac:dyDescent="0.3">
      <c r="A10" s="21" t="s">
        <v>12</v>
      </c>
      <c r="B10" s="22" t="s">
        <v>430</v>
      </c>
      <c r="C10" s="21" t="s">
        <v>431</v>
      </c>
      <c r="D10" s="22" t="s">
        <v>463</v>
      </c>
      <c r="E10" s="11">
        <v>26246</v>
      </c>
      <c r="F10" s="15">
        <v>0.78500000000000003</v>
      </c>
      <c r="G10" s="14">
        <v>7</v>
      </c>
      <c r="H10" s="13">
        <v>26246</v>
      </c>
    </row>
    <row r="11" spans="1:8" x14ac:dyDescent="0.3">
      <c r="A11" s="21" t="s">
        <v>9</v>
      </c>
      <c r="B11" s="22" t="s">
        <v>410</v>
      </c>
      <c r="C11" s="21" t="s">
        <v>408</v>
      </c>
      <c r="D11" s="22" t="s">
        <v>463</v>
      </c>
      <c r="E11" s="11">
        <v>85863</v>
      </c>
      <c r="F11" s="15">
        <v>0.83</v>
      </c>
      <c r="G11" s="14">
        <v>8</v>
      </c>
      <c r="H11" s="13">
        <v>85863</v>
      </c>
    </row>
    <row r="12" spans="1:8" x14ac:dyDescent="0.3">
      <c r="A12" s="21" t="s">
        <v>7</v>
      </c>
      <c r="B12" s="22" t="s">
        <v>38</v>
      </c>
      <c r="C12" s="21" t="s">
        <v>39</v>
      </c>
      <c r="D12" s="22" t="s">
        <v>463</v>
      </c>
      <c r="E12" s="11">
        <v>18947</v>
      </c>
      <c r="F12" s="15">
        <v>0.86399999999999999</v>
      </c>
      <c r="G12" s="14">
        <v>9</v>
      </c>
      <c r="H12" s="13">
        <v>18947</v>
      </c>
    </row>
    <row r="13" spans="1:8" x14ac:dyDescent="0.3">
      <c r="A13" s="21" t="s">
        <v>8</v>
      </c>
      <c r="B13" s="22" t="s">
        <v>344</v>
      </c>
      <c r="C13" s="21" t="s">
        <v>343</v>
      </c>
      <c r="D13" s="22" t="s">
        <v>463</v>
      </c>
      <c r="E13" s="11">
        <v>55230</v>
      </c>
      <c r="F13" s="15">
        <v>1.284</v>
      </c>
      <c r="G13" s="14">
        <v>10</v>
      </c>
      <c r="H13" s="13">
        <v>55230</v>
      </c>
    </row>
    <row r="14" spans="1:8" x14ac:dyDescent="0.3">
      <c r="A14" s="21" t="s">
        <v>8</v>
      </c>
      <c r="B14" s="22" t="s">
        <v>179</v>
      </c>
      <c r="C14" s="21" t="s">
        <v>178</v>
      </c>
      <c r="D14" s="22" t="s">
        <v>463</v>
      </c>
      <c r="E14" s="11">
        <v>99808</v>
      </c>
      <c r="F14" s="15">
        <v>1.4359999999999999</v>
      </c>
      <c r="G14" s="14">
        <v>11</v>
      </c>
      <c r="H14" s="13">
        <v>99808</v>
      </c>
    </row>
    <row r="15" spans="1:8" x14ac:dyDescent="0.3">
      <c r="A15" s="21" t="s">
        <v>523</v>
      </c>
      <c r="B15" s="22" t="s">
        <v>529</v>
      </c>
      <c r="C15" s="21" t="s">
        <v>95</v>
      </c>
      <c r="D15" s="22" t="s">
        <v>463</v>
      </c>
      <c r="E15" s="11">
        <v>50984</v>
      </c>
      <c r="F15" s="15">
        <v>1.4790000000000001</v>
      </c>
      <c r="G15" s="14">
        <v>12</v>
      </c>
      <c r="H15" s="13">
        <v>50984</v>
      </c>
    </row>
    <row r="16" spans="1:8" x14ac:dyDescent="0.3">
      <c r="A16" s="21" t="s">
        <v>16</v>
      </c>
      <c r="B16" s="22" t="s">
        <v>446</v>
      </c>
      <c r="C16" s="21" t="s">
        <v>445</v>
      </c>
      <c r="D16" s="22" t="s">
        <v>463</v>
      </c>
      <c r="E16" s="11">
        <v>53257</v>
      </c>
      <c r="F16" s="15">
        <v>1.4970000000000001</v>
      </c>
      <c r="G16" s="14">
        <v>13</v>
      </c>
      <c r="H16" s="13">
        <v>53257</v>
      </c>
    </row>
    <row r="17" spans="1:8" x14ac:dyDescent="0.3">
      <c r="A17" s="21" t="s">
        <v>8</v>
      </c>
      <c r="B17" s="22" t="s">
        <v>66</v>
      </c>
      <c r="C17" s="21" t="s">
        <v>64</v>
      </c>
      <c r="D17" s="22" t="s">
        <v>463</v>
      </c>
      <c r="E17" s="11">
        <v>106603</v>
      </c>
      <c r="F17" s="15">
        <v>1.609</v>
      </c>
      <c r="G17" s="14">
        <v>14</v>
      </c>
      <c r="H17" s="13">
        <v>106603</v>
      </c>
    </row>
    <row r="18" spans="1:8" ht="25.5" x14ac:dyDescent="0.3">
      <c r="A18" s="21" t="s">
        <v>16</v>
      </c>
      <c r="B18" s="22" t="s">
        <v>449</v>
      </c>
      <c r="C18" s="21" t="s">
        <v>450</v>
      </c>
      <c r="D18" s="22" t="s">
        <v>463</v>
      </c>
      <c r="E18" s="11">
        <v>21547</v>
      </c>
      <c r="F18" s="15">
        <v>1.6160000000000001</v>
      </c>
      <c r="G18" s="14">
        <v>15</v>
      </c>
      <c r="H18" s="13">
        <v>21547</v>
      </c>
    </row>
    <row r="19" spans="1:8" x14ac:dyDescent="0.3">
      <c r="A19" s="21" t="s">
        <v>8</v>
      </c>
      <c r="B19" s="22" t="s">
        <v>367</v>
      </c>
      <c r="C19" s="21" t="s">
        <v>366</v>
      </c>
      <c r="D19" s="22" t="s">
        <v>463</v>
      </c>
      <c r="E19" s="11">
        <v>56483</v>
      </c>
      <c r="F19" s="15">
        <v>1.617</v>
      </c>
      <c r="G19" s="14">
        <v>16</v>
      </c>
      <c r="H19" s="13">
        <v>56483</v>
      </c>
    </row>
    <row r="20" spans="1:8" x14ac:dyDescent="0.3">
      <c r="A20" s="21" t="s">
        <v>8</v>
      </c>
      <c r="B20" s="22" t="s">
        <v>50</v>
      </c>
      <c r="C20" s="21" t="s">
        <v>49</v>
      </c>
      <c r="D20" s="22" t="s">
        <v>463</v>
      </c>
      <c r="E20" s="11">
        <v>33366</v>
      </c>
      <c r="F20" s="15">
        <v>1.631</v>
      </c>
      <c r="G20" s="14">
        <v>17</v>
      </c>
      <c r="H20" s="13">
        <v>33366</v>
      </c>
    </row>
    <row r="21" spans="1:8" x14ac:dyDescent="0.3">
      <c r="A21" s="21" t="s">
        <v>8</v>
      </c>
      <c r="B21" s="22" t="s">
        <v>103</v>
      </c>
      <c r="C21" s="21" t="s">
        <v>102</v>
      </c>
      <c r="D21" s="22" t="s">
        <v>463</v>
      </c>
      <c r="E21" s="11">
        <v>63815</v>
      </c>
      <c r="F21" s="15">
        <v>1.708</v>
      </c>
      <c r="G21" s="14">
        <v>18</v>
      </c>
      <c r="H21" s="13">
        <v>63815</v>
      </c>
    </row>
    <row r="22" spans="1:8" x14ac:dyDescent="0.3">
      <c r="A22" s="21" t="s">
        <v>8</v>
      </c>
      <c r="B22" s="22" t="s">
        <v>74</v>
      </c>
      <c r="C22" s="21" t="s">
        <v>72</v>
      </c>
      <c r="D22" s="22" t="s">
        <v>463</v>
      </c>
      <c r="E22" s="11">
        <v>149447</v>
      </c>
      <c r="F22" s="15">
        <v>1.7549999999999999</v>
      </c>
      <c r="G22" s="14">
        <v>19</v>
      </c>
      <c r="H22" s="13">
        <v>149447</v>
      </c>
    </row>
    <row r="24" spans="1:8" x14ac:dyDescent="0.3">
      <c r="A24" s="43"/>
      <c r="B24" s="44"/>
      <c r="C24" s="44"/>
      <c r="D24" s="44"/>
      <c r="E24" s="44"/>
      <c r="F24" s="45"/>
      <c r="G24" s="27" t="s">
        <v>455</v>
      </c>
      <c r="H24" s="24">
        <f>SUM(H4:H22)</f>
        <v>1069679</v>
      </c>
    </row>
  </sheetData>
  <sortState xmlns:xlrd2="http://schemas.microsoft.com/office/spreadsheetml/2017/richdata2" ref="A4:H22">
    <sortCondition ref="F4:F22"/>
  </sortState>
  <mergeCells count="1">
    <mergeCell ref="A24:F2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6683E-1761-4513-93B0-0D0AD3ABA0D2}">
  <dimension ref="A1:H121"/>
  <sheetViews>
    <sheetView workbookViewId="0"/>
  </sheetViews>
  <sheetFormatPr defaultColWidth="8.81640625" defaultRowHeight="14" x14ac:dyDescent="0.3"/>
  <cols>
    <col min="1" max="1" width="45.6328125" style="4" customWidth="1"/>
    <col min="2" max="2" width="12.36328125" style="4" bestFit="1" customWidth="1"/>
    <col min="3" max="3" width="29.90625" style="4" customWidth="1"/>
    <col min="4" max="4" width="16.453125" style="4" customWidth="1"/>
    <col min="5" max="5" width="16.08984375" style="5" customWidth="1"/>
    <col min="6" max="6" width="23" style="7" customWidth="1"/>
    <col min="7" max="8" width="23" style="6" customWidth="1"/>
    <col min="9" max="16384" width="8.81640625" style="8"/>
  </cols>
  <sheetData>
    <row r="1" spans="1:8" x14ac:dyDescent="0.3">
      <c r="A1" s="20" t="s">
        <v>539</v>
      </c>
    </row>
    <row r="3" spans="1:8" ht="26" x14ac:dyDescent="0.3">
      <c r="A3" s="2" t="s">
        <v>1</v>
      </c>
      <c r="B3" s="2" t="s">
        <v>18</v>
      </c>
      <c r="C3" s="2" t="s">
        <v>19</v>
      </c>
      <c r="D3" s="2" t="s">
        <v>20</v>
      </c>
      <c r="E3" s="3" t="s">
        <v>499</v>
      </c>
      <c r="F3" s="10" t="s">
        <v>502</v>
      </c>
      <c r="G3" s="2" t="s">
        <v>516</v>
      </c>
      <c r="H3" s="2" t="s">
        <v>517</v>
      </c>
    </row>
    <row r="4" spans="1:8" ht="25.5" x14ac:dyDescent="0.3">
      <c r="A4" s="21" t="s">
        <v>16</v>
      </c>
      <c r="B4" s="22" t="s">
        <v>428</v>
      </c>
      <c r="C4" s="21" t="s">
        <v>429</v>
      </c>
      <c r="D4" s="22" t="s">
        <v>470</v>
      </c>
      <c r="E4" s="11">
        <v>7354</v>
      </c>
      <c r="F4" s="15">
        <v>0.54900000000000004</v>
      </c>
      <c r="G4" s="14">
        <v>1</v>
      </c>
      <c r="H4" s="13">
        <v>7354</v>
      </c>
    </row>
    <row r="5" spans="1:8" x14ac:dyDescent="0.3">
      <c r="A5" s="21" t="s">
        <v>15</v>
      </c>
      <c r="B5" s="22" t="s">
        <v>440</v>
      </c>
      <c r="C5" s="21" t="s">
        <v>439</v>
      </c>
      <c r="D5" s="22" t="s">
        <v>470</v>
      </c>
      <c r="E5" s="11">
        <v>179048</v>
      </c>
      <c r="F5" s="15">
        <v>0.98199999999999998</v>
      </c>
      <c r="G5" s="14">
        <v>2</v>
      </c>
      <c r="H5" s="13">
        <v>179048</v>
      </c>
    </row>
    <row r="6" spans="1:8" x14ac:dyDescent="0.3">
      <c r="A6" s="21" t="s">
        <v>7</v>
      </c>
      <c r="B6" s="22" t="s">
        <v>473</v>
      </c>
      <c r="C6" s="21" t="s">
        <v>474</v>
      </c>
      <c r="D6" s="22" t="s">
        <v>470</v>
      </c>
      <c r="E6" s="11">
        <v>3092</v>
      </c>
      <c r="F6" s="15">
        <v>1.0680000000000001</v>
      </c>
      <c r="G6" s="14">
        <v>3</v>
      </c>
      <c r="H6" s="13">
        <v>3092</v>
      </c>
    </row>
    <row r="7" spans="1:8" x14ac:dyDescent="0.3">
      <c r="A7" s="21" t="s">
        <v>10</v>
      </c>
      <c r="B7" s="22" t="s">
        <v>419</v>
      </c>
      <c r="C7" s="21" t="s">
        <v>498</v>
      </c>
      <c r="D7" s="22" t="s">
        <v>470</v>
      </c>
      <c r="E7" s="11">
        <v>14297</v>
      </c>
      <c r="F7" s="15">
        <v>1.702</v>
      </c>
      <c r="G7" s="14">
        <v>4</v>
      </c>
      <c r="H7" s="13">
        <v>14297</v>
      </c>
    </row>
    <row r="8" spans="1:8" x14ac:dyDescent="0.3">
      <c r="A8" s="21" t="s">
        <v>16</v>
      </c>
      <c r="B8" s="22" t="s">
        <v>444</v>
      </c>
      <c r="C8" s="21" t="s">
        <v>445</v>
      </c>
      <c r="D8" s="22" t="s">
        <v>470</v>
      </c>
      <c r="E8" s="11">
        <v>65937</v>
      </c>
      <c r="F8" s="15">
        <v>1.8240000000000001</v>
      </c>
      <c r="G8" s="14">
        <v>5</v>
      </c>
      <c r="H8" s="13">
        <v>65937</v>
      </c>
    </row>
    <row r="9" spans="1:8" x14ac:dyDescent="0.3">
      <c r="A9" s="21" t="s">
        <v>8</v>
      </c>
      <c r="B9" s="22" t="s">
        <v>345</v>
      </c>
      <c r="C9" s="21" t="s">
        <v>346</v>
      </c>
      <c r="D9" s="22" t="s">
        <v>470</v>
      </c>
      <c r="E9" s="11">
        <v>110065</v>
      </c>
      <c r="F9" s="15">
        <v>1.907</v>
      </c>
      <c r="G9" s="14">
        <v>6</v>
      </c>
      <c r="H9" s="13">
        <v>110065</v>
      </c>
    </row>
    <row r="10" spans="1:8" x14ac:dyDescent="0.3">
      <c r="A10" s="21" t="s">
        <v>7</v>
      </c>
      <c r="B10" s="22" t="s">
        <v>471</v>
      </c>
      <c r="C10" s="21" t="s">
        <v>472</v>
      </c>
      <c r="D10" s="22" t="s">
        <v>470</v>
      </c>
      <c r="E10" s="11">
        <v>797</v>
      </c>
      <c r="F10" s="15">
        <v>1.9990000000000001</v>
      </c>
      <c r="G10" s="14">
        <v>7</v>
      </c>
      <c r="H10" s="13">
        <v>797</v>
      </c>
    </row>
    <row r="11" spans="1:8" x14ac:dyDescent="0.3">
      <c r="A11" s="21" t="s">
        <v>6</v>
      </c>
      <c r="B11" s="22" t="s">
        <v>33</v>
      </c>
      <c r="C11" s="21" t="s">
        <v>34</v>
      </c>
      <c r="D11" s="22" t="s">
        <v>470</v>
      </c>
      <c r="E11" s="11">
        <v>107839</v>
      </c>
      <c r="F11" s="15">
        <v>2.0179999999999998</v>
      </c>
      <c r="G11" s="14">
        <v>8</v>
      </c>
      <c r="H11" s="13">
        <v>107839</v>
      </c>
    </row>
    <row r="12" spans="1:8" x14ac:dyDescent="0.3">
      <c r="A12" s="21" t="s">
        <v>9</v>
      </c>
      <c r="B12" s="22" t="s">
        <v>409</v>
      </c>
      <c r="C12" s="21" t="s">
        <v>408</v>
      </c>
      <c r="D12" s="22" t="s">
        <v>470</v>
      </c>
      <c r="E12" s="11">
        <v>86986</v>
      </c>
      <c r="F12" s="15">
        <v>2.0840000000000001</v>
      </c>
      <c r="G12" s="14">
        <v>9</v>
      </c>
      <c r="H12" s="13">
        <v>86986</v>
      </c>
    </row>
    <row r="13" spans="1:8" x14ac:dyDescent="0.3">
      <c r="A13" s="21" t="s">
        <v>523</v>
      </c>
      <c r="B13" s="22" t="s">
        <v>528</v>
      </c>
      <c r="C13" s="21" t="s">
        <v>95</v>
      </c>
      <c r="D13" s="22" t="s">
        <v>470</v>
      </c>
      <c r="E13" s="11">
        <v>14243</v>
      </c>
      <c r="F13" s="15">
        <v>2.218</v>
      </c>
      <c r="G13" s="14">
        <v>10</v>
      </c>
      <c r="H13" s="13">
        <v>14243</v>
      </c>
    </row>
    <row r="14" spans="1:8" x14ac:dyDescent="0.3">
      <c r="A14" s="21" t="s">
        <v>8</v>
      </c>
      <c r="B14" s="22" t="s">
        <v>342</v>
      </c>
      <c r="C14" s="21" t="s">
        <v>343</v>
      </c>
      <c r="D14" s="22" t="s">
        <v>470</v>
      </c>
      <c r="E14" s="11">
        <v>58970</v>
      </c>
      <c r="F14" s="15">
        <v>2.3290000000000002</v>
      </c>
      <c r="G14" s="14">
        <v>11</v>
      </c>
      <c r="H14" s="13">
        <v>58970</v>
      </c>
    </row>
    <row r="15" spans="1:8" x14ac:dyDescent="0.3">
      <c r="A15" s="21" t="s">
        <v>8</v>
      </c>
      <c r="B15" s="22" t="s">
        <v>81</v>
      </c>
      <c r="C15" s="21" t="s">
        <v>80</v>
      </c>
      <c r="D15" s="22" t="s">
        <v>470</v>
      </c>
      <c r="E15" s="11">
        <v>122005</v>
      </c>
      <c r="F15" s="15">
        <v>2.4820000000000002</v>
      </c>
      <c r="G15" s="14">
        <v>12</v>
      </c>
      <c r="H15" s="13">
        <v>122005</v>
      </c>
    </row>
    <row r="16" spans="1:8" x14ac:dyDescent="0.3">
      <c r="A16" s="21" t="s">
        <v>8</v>
      </c>
      <c r="B16" s="22" t="s">
        <v>365</v>
      </c>
      <c r="C16" s="21" t="s">
        <v>366</v>
      </c>
      <c r="D16" s="22" t="s">
        <v>470</v>
      </c>
      <c r="E16" s="11">
        <v>74621</v>
      </c>
      <c r="F16" s="15">
        <v>2.4929999999999999</v>
      </c>
      <c r="G16" s="14">
        <v>13</v>
      </c>
      <c r="H16" s="13">
        <v>74621</v>
      </c>
    </row>
    <row r="17" spans="1:8" x14ac:dyDescent="0.3">
      <c r="A17" s="21" t="s">
        <v>8</v>
      </c>
      <c r="B17" s="22" t="s">
        <v>94</v>
      </c>
      <c r="C17" s="21" t="s">
        <v>95</v>
      </c>
      <c r="D17" s="22" t="s">
        <v>470</v>
      </c>
      <c r="E17" s="11">
        <v>161752</v>
      </c>
      <c r="F17" s="15">
        <v>2.528</v>
      </c>
      <c r="G17" s="14">
        <v>14</v>
      </c>
      <c r="H17" s="13">
        <v>161752</v>
      </c>
    </row>
    <row r="18" spans="1:8" x14ac:dyDescent="0.3">
      <c r="A18" s="21" t="s">
        <v>8</v>
      </c>
      <c r="B18" s="22" t="s">
        <v>101</v>
      </c>
      <c r="C18" s="21" t="s">
        <v>102</v>
      </c>
      <c r="D18" s="22" t="s">
        <v>470</v>
      </c>
      <c r="E18" s="11">
        <v>89597</v>
      </c>
      <c r="F18" s="15">
        <v>2.5870000000000002</v>
      </c>
      <c r="G18" s="14">
        <v>15</v>
      </c>
      <c r="H18" s="13">
        <v>89597</v>
      </c>
    </row>
    <row r="19" spans="1:8" ht="25.5" x14ac:dyDescent="0.3">
      <c r="A19" s="21" t="s">
        <v>8</v>
      </c>
      <c r="B19" s="22" t="s">
        <v>390</v>
      </c>
      <c r="C19" s="21" t="s">
        <v>391</v>
      </c>
      <c r="D19" s="22" t="s">
        <v>470</v>
      </c>
      <c r="E19" s="11">
        <v>4139</v>
      </c>
      <c r="F19" s="15">
        <v>2.649</v>
      </c>
      <c r="G19" s="14">
        <v>16</v>
      </c>
      <c r="H19" s="13">
        <v>4139</v>
      </c>
    </row>
    <row r="20" spans="1:8" x14ac:dyDescent="0.3">
      <c r="A20" s="21" t="s">
        <v>8</v>
      </c>
      <c r="B20" s="22" t="s">
        <v>164</v>
      </c>
      <c r="C20" s="21" t="s">
        <v>163</v>
      </c>
      <c r="D20" s="22" t="s">
        <v>470</v>
      </c>
      <c r="E20" s="11">
        <v>61001</v>
      </c>
      <c r="F20" s="15">
        <v>2.6680000000000001</v>
      </c>
      <c r="G20" s="14">
        <v>17</v>
      </c>
      <c r="H20" s="13">
        <v>61001</v>
      </c>
    </row>
    <row r="21" spans="1:8" x14ac:dyDescent="0.3">
      <c r="A21" s="21" t="s">
        <v>8</v>
      </c>
      <c r="B21" s="22" t="s">
        <v>110</v>
      </c>
      <c r="C21" s="21" t="s">
        <v>111</v>
      </c>
      <c r="D21" s="22" t="s">
        <v>470</v>
      </c>
      <c r="E21" s="11">
        <v>84328</v>
      </c>
      <c r="F21" s="15">
        <v>2.6749999999999998</v>
      </c>
      <c r="G21" s="14">
        <v>18</v>
      </c>
      <c r="H21" s="13">
        <v>84328</v>
      </c>
    </row>
    <row r="22" spans="1:8" x14ac:dyDescent="0.3">
      <c r="A22" s="8"/>
      <c r="B22" s="8"/>
      <c r="C22" s="8"/>
      <c r="D22" s="8"/>
      <c r="E22" s="8"/>
      <c r="F22" s="8"/>
      <c r="G22" s="8"/>
      <c r="H22" s="8"/>
    </row>
    <row r="23" spans="1:8" x14ac:dyDescent="0.3">
      <c r="A23" s="40"/>
      <c r="B23" s="41"/>
      <c r="C23" s="41"/>
      <c r="D23" s="41"/>
      <c r="E23" s="41"/>
      <c r="F23" s="42"/>
      <c r="G23" s="27" t="s">
        <v>455</v>
      </c>
      <c r="H23" s="24">
        <f>SUM(H4:H21)</f>
        <v>1246071</v>
      </c>
    </row>
    <row r="24" spans="1:8" x14ac:dyDescent="0.3">
      <c r="A24" s="8"/>
      <c r="B24" s="8"/>
      <c r="C24" s="8"/>
      <c r="D24" s="8"/>
      <c r="E24" s="8"/>
      <c r="F24" s="8"/>
      <c r="G24" s="8"/>
      <c r="H24" s="8"/>
    </row>
    <row r="25" spans="1:8" x14ac:dyDescent="0.3">
      <c r="A25" s="8"/>
      <c r="B25" s="8"/>
      <c r="C25" s="8"/>
      <c r="D25" s="8"/>
      <c r="E25" s="8"/>
      <c r="F25" s="8"/>
      <c r="G25" s="8"/>
      <c r="H25" s="8"/>
    </row>
    <row r="26" spans="1:8" x14ac:dyDescent="0.3">
      <c r="A26" s="8"/>
      <c r="B26" s="8"/>
      <c r="C26" s="8"/>
      <c r="D26" s="8"/>
      <c r="E26" s="8"/>
      <c r="F26" s="8"/>
      <c r="G26" s="8"/>
      <c r="H26" s="8"/>
    </row>
    <row r="27" spans="1:8" x14ac:dyDescent="0.3">
      <c r="A27" s="8"/>
      <c r="B27" s="8"/>
      <c r="C27" s="8"/>
      <c r="D27" s="8"/>
      <c r="E27" s="8"/>
      <c r="F27" s="8"/>
      <c r="G27" s="8"/>
      <c r="H27" s="8"/>
    </row>
    <row r="28" spans="1:8" x14ac:dyDescent="0.3">
      <c r="A28" s="8"/>
      <c r="B28" s="8"/>
      <c r="C28" s="8"/>
      <c r="D28" s="8"/>
      <c r="E28" s="8"/>
      <c r="F28" s="8"/>
      <c r="G28" s="8"/>
      <c r="H28" s="8"/>
    </row>
    <row r="29" spans="1:8" x14ac:dyDescent="0.3">
      <c r="A29" s="8"/>
      <c r="B29" s="8"/>
      <c r="C29" s="8"/>
      <c r="D29" s="8"/>
      <c r="E29" s="8"/>
      <c r="F29" s="8"/>
      <c r="G29" s="8"/>
      <c r="H29" s="8"/>
    </row>
    <row r="30" spans="1:8" x14ac:dyDescent="0.3">
      <c r="A30" s="8"/>
      <c r="B30" s="8"/>
      <c r="C30" s="8"/>
      <c r="D30" s="8"/>
      <c r="E30" s="8"/>
      <c r="F30" s="8"/>
      <c r="G30" s="8"/>
      <c r="H30" s="8"/>
    </row>
    <row r="31" spans="1:8" x14ac:dyDescent="0.3">
      <c r="A31" s="8"/>
      <c r="B31" s="8"/>
      <c r="C31" s="8"/>
      <c r="D31" s="8"/>
      <c r="E31" s="8"/>
      <c r="F31" s="8"/>
      <c r="G31" s="8"/>
      <c r="H31" s="8"/>
    </row>
    <row r="32" spans="1:8" x14ac:dyDescent="0.3">
      <c r="A32" s="8"/>
      <c r="B32" s="8"/>
      <c r="C32" s="8"/>
      <c r="D32" s="8"/>
      <c r="E32" s="8"/>
      <c r="F32" s="8"/>
      <c r="G32" s="8"/>
      <c r="H32" s="8"/>
    </row>
    <row r="33" s="8" customFormat="1" x14ac:dyDescent="0.3"/>
    <row r="34" s="8" customFormat="1" x14ac:dyDescent="0.3"/>
    <row r="35" s="8" customFormat="1" x14ac:dyDescent="0.3"/>
    <row r="36" s="8" customFormat="1" x14ac:dyDescent="0.3"/>
    <row r="37" s="8" customFormat="1" x14ac:dyDescent="0.3"/>
    <row r="38" s="8" customFormat="1" x14ac:dyDescent="0.3"/>
    <row r="39" s="8" customFormat="1" x14ac:dyDescent="0.3"/>
    <row r="40" s="8" customFormat="1" x14ac:dyDescent="0.3"/>
    <row r="41" s="8" customFormat="1" x14ac:dyDescent="0.3"/>
    <row r="42" s="8" customFormat="1" x14ac:dyDescent="0.3"/>
    <row r="43" s="8" customFormat="1" x14ac:dyDescent="0.3"/>
    <row r="44" s="8" customFormat="1" x14ac:dyDescent="0.3"/>
    <row r="45" s="8" customFormat="1" x14ac:dyDescent="0.3"/>
    <row r="46" s="8" customFormat="1" x14ac:dyDescent="0.3"/>
    <row r="47" s="8" customFormat="1" x14ac:dyDescent="0.3"/>
    <row r="48" s="8" customFormat="1" x14ac:dyDescent="0.3"/>
    <row r="49" s="8" customFormat="1" x14ac:dyDescent="0.3"/>
    <row r="50" s="8" customFormat="1" x14ac:dyDescent="0.3"/>
    <row r="51" s="8" customFormat="1" x14ac:dyDescent="0.3"/>
    <row r="52" s="8" customFormat="1" x14ac:dyDescent="0.3"/>
    <row r="53" s="8" customFormat="1" x14ac:dyDescent="0.3"/>
    <row r="54" s="8" customFormat="1" x14ac:dyDescent="0.3"/>
    <row r="55" s="8" customFormat="1" x14ac:dyDescent="0.3"/>
    <row r="56" s="8" customFormat="1" x14ac:dyDescent="0.3"/>
    <row r="57" s="8" customFormat="1" x14ac:dyDescent="0.3"/>
    <row r="58" s="8" customFormat="1" x14ac:dyDescent="0.3"/>
    <row r="59" s="8" customFormat="1" x14ac:dyDescent="0.3"/>
    <row r="60" s="8" customFormat="1" x14ac:dyDescent="0.3"/>
    <row r="61" s="8" customFormat="1" x14ac:dyDescent="0.3"/>
    <row r="62" s="8" customFormat="1" x14ac:dyDescent="0.3"/>
    <row r="63" s="8" customFormat="1" x14ac:dyDescent="0.3"/>
    <row r="64" s="8" customFormat="1" x14ac:dyDescent="0.3"/>
    <row r="65" s="8" customFormat="1" x14ac:dyDescent="0.3"/>
    <row r="66" s="8" customFormat="1" x14ac:dyDescent="0.3"/>
    <row r="67" s="8" customFormat="1" x14ac:dyDescent="0.3"/>
    <row r="68" s="8" customFormat="1" x14ac:dyDescent="0.3"/>
    <row r="69" s="8" customFormat="1" x14ac:dyDescent="0.3"/>
    <row r="70" s="8" customFormat="1" x14ac:dyDescent="0.3"/>
    <row r="71" s="8" customFormat="1" x14ac:dyDescent="0.3"/>
    <row r="72" s="8" customFormat="1" x14ac:dyDescent="0.3"/>
    <row r="73" s="8" customFormat="1" x14ac:dyDescent="0.3"/>
    <row r="74" s="8" customFormat="1" x14ac:dyDescent="0.3"/>
    <row r="75" s="8" customFormat="1" x14ac:dyDescent="0.3"/>
    <row r="76" s="8" customFormat="1" x14ac:dyDescent="0.3"/>
    <row r="77" s="8" customFormat="1" x14ac:dyDescent="0.3"/>
    <row r="78" s="8" customFormat="1" x14ac:dyDescent="0.3"/>
    <row r="79" s="8" customFormat="1" x14ac:dyDescent="0.3"/>
    <row r="80" s="8" customFormat="1" x14ac:dyDescent="0.3"/>
    <row r="81" s="8" customFormat="1" x14ac:dyDescent="0.3"/>
    <row r="82" s="8" customFormat="1" x14ac:dyDescent="0.3"/>
    <row r="83" s="8" customFormat="1" x14ac:dyDescent="0.3"/>
    <row r="84" s="8" customFormat="1" x14ac:dyDescent="0.3"/>
    <row r="85" s="8" customFormat="1" x14ac:dyDescent="0.3"/>
    <row r="86" s="8" customFormat="1" x14ac:dyDescent="0.3"/>
    <row r="87" s="8" customFormat="1" x14ac:dyDescent="0.3"/>
    <row r="88" s="8" customFormat="1" x14ac:dyDescent="0.3"/>
    <row r="89" s="8" customFormat="1" x14ac:dyDescent="0.3"/>
    <row r="90" s="8" customFormat="1" x14ac:dyDescent="0.3"/>
    <row r="91" s="8" customFormat="1" x14ac:dyDescent="0.3"/>
    <row r="92" s="8" customFormat="1" x14ac:dyDescent="0.3"/>
    <row r="93" s="8" customFormat="1" x14ac:dyDescent="0.3"/>
    <row r="94" s="8" customFormat="1" x14ac:dyDescent="0.3"/>
    <row r="95" s="8" customFormat="1" x14ac:dyDescent="0.3"/>
    <row r="96" s="8" customFormat="1" x14ac:dyDescent="0.3"/>
    <row r="97" s="8" customFormat="1" x14ac:dyDescent="0.3"/>
    <row r="98" s="8" customFormat="1" x14ac:dyDescent="0.3"/>
    <row r="99" s="8" customFormat="1" x14ac:dyDescent="0.3"/>
    <row r="100" s="8" customFormat="1" x14ac:dyDescent="0.3"/>
    <row r="101" s="8" customFormat="1" x14ac:dyDescent="0.3"/>
    <row r="102" s="8" customFormat="1" x14ac:dyDescent="0.3"/>
    <row r="103" s="8" customFormat="1" x14ac:dyDescent="0.3"/>
    <row r="104" s="8" customFormat="1" x14ac:dyDescent="0.3"/>
    <row r="105" s="8" customFormat="1" x14ac:dyDescent="0.3"/>
    <row r="106" s="8" customFormat="1" x14ac:dyDescent="0.3"/>
    <row r="107" s="8" customFormat="1" x14ac:dyDescent="0.3"/>
    <row r="108" s="8" customFormat="1" x14ac:dyDescent="0.3"/>
    <row r="109" s="8" customFormat="1" x14ac:dyDescent="0.3"/>
    <row r="110" s="8" customFormat="1" x14ac:dyDescent="0.3"/>
    <row r="111" s="8" customFormat="1" x14ac:dyDescent="0.3"/>
    <row r="112" s="8" customFormat="1" x14ac:dyDescent="0.3"/>
    <row r="113" spans="1:8" x14ac:dyDescent="0.3">
      <c r="A113" s="8"/>
      <c r="B113" s="8"/>
      <c r="C113" s="8"/>
      <c r="D113" s="8"/>
      <c r="E113" s="8"/>
      <c r="F113" s="8"/>
      <c r="G113" s="8"/>
      <c r="H113" s="8"/>
    </row>
    <row r="114" spans="1:8" x14ac:dyDescent="0.3">
      <c r="A114" s="8"/>
      <c r="B114" s="8"/>
      <c r="C114" s="8"/>
      <c r="D114" s="8"/>
      <c r="E114" s="8"/>
      <c r="F114" s="8"/>
      <c r="G114" s="8"/>
      <c r="H114" s="8"/>
    </row>
    <row r="115" spans="1:8" x14ac:dyDescent="0.3">
      <c r="A115" s="8"/>
      <c r="B115" s="8"/>
      <c r="C115" s="8"/>
      <c r="D115" s="8"/>
      <c r="E115" s="8"/>
      <c r="F115" s="8"/>
      <c r="G115" s="8"/>
      <c r="H115" s="8"/>
    </row>
    <row r="116" spans="1:8" x14ac:dyDescent="0.3">
      <c r="A116" s="8"/>
      <c r="B116" s="8"/>
      <c r="C116" s="8"/>
      <c r="D116" s="8"/>
      <c r="E116" s="8"/>
      <c r="F116" s="8"/>
      <c r="G116" s="8"/>
      <c r="H116" s="8"/>
    </row>
    <row r="117" spans="1:8" x14ac:dyDescent="0.3">
      <c r="A117" s="8"/>
      <c r="B117" s="8"/>
      <c r="C117" s="8"/>
      <c r="D117" s="8"/>
      <c r="E117" s="8"/>
      <c r="F117" s="8"/>
      <c r="G117" s="8"/>
      <c r="H117" s="8"/>
    </row>
    <row r="118" spans="1:8" x14ac:dyDescent="0.3">
      <c r="A118" s="8"/>
      <c r="B118" s="8"/>
      <c r="C118" s="8"/>
      <c r="D118" s="8"/>
      <c r="E118" s="8"/>
      <c r="F118" s="8"/>
      <c r="G118" s="8"/>
      <c r="H118" s="8"/>
    </row>
    <row r="119" spans="1:8" x14ac:dyDescent="0.3">
      <c r="A119" s="8"/>
      <c r="B119" s="8"/>
      <c r="C119" s="8"/>
      <c r="D119" s="8"/>
      <c r="E119" s="8"/>
      <c r="F119" s="8"/>
      <c r="G119" s="8"/>
      <c r="H119" s="8"/>
    </row>
    <row r="120" spans="1:8" x14ac:dyDescent="0.3">
      <c r="A120" s="8"/>
      <c r="B120" s="8"/>
      <c r="C120" s="8"/>
      <c r="D120" s="8"/>
      <c r="E120" s="8"/>
      <c r="F120" s="8"/>
      <c r="G120" s="8"/>
      <c r="H120" s="8"/>
    </row>
    <row r="121" spans="1:8" x14ac:dyDescent="0.3">
      <c r="G121" s="19"/>
      <c r="H121" s="20"/>
    </row>
  </sheetData>
  <sortState xmlns:xlrd2="http://schemas.microsoft.com/office/spreadsheetml/2017/richdata2" ref="A4:H21">
    <sortCondition ref="F4:F21"/>
  </sortState>
  <mergeCells count="1">
    <mergeCell ref="A23:F2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43041-85E6-4CCC-8FF4-3B5F7DC31B53}">
  <dimension ref="A1:H23"/>
  <sheetViews>
    <sheetView workbookViewId="0"/>
  </sheetViews>
  <sheetFormatPr defaultColWidth="8.81640625" defaultRowHeight="12.5" x14ac:dyDescent="0.25"/>
  <cols>
    <col min="1" max="1" width="45.6328125" style="28" customWidth="1"/>
    <col min="2" max="8" width="19.36328125" style="28" customWidth="1"/>
    <col min="9" max="16384" width="8.81640625" style="28"/>
  </cols>
  <sheetData>
    <row r="1" spans="1:8" ht="13" x14ac:dyDescent="0.3">
      <c r="A1" s="29" t="s">
        <v>533</v>
      </c>
    </row>
    <row r="3" spans="1:8" ht="52" x14ac:dyDescent="0.25">
      <c r="A3" s="34" t="s">
        <v>504</v>
      </c>
      <c r="B3" s="34" t="s">
        <v>520</v>
      </c>
      <c r="C3" s="34" t="s">
        <v>521</v>
      </c>
      <c r="D3" s="34" t="s">
        <v>530</v>
      </c>
      <c r="E3" s="34" t="s">
        <v>531</v>
      </c>
      <c r="F3" s="34" t="s">
        <v>519</v>
      </c>
      <c r="G3" s="34" t="s">
        <v>518</v>
      </c>
      <c r="H3" s="37" t="s">
        <v>507</v>
      </c>
    </row>
    <row r="4" spans="1:8" ht="15" customHeight="1" x14ac:dyDescent="0.35">
      <c r="A4" s="35" t="s">
        <v>2</v>
      </c>
      <c r="B4" s="36">
        <v>103918.24799999999</v>
      </c>
      <c r="C4" s="36">
        <v>68140.575999999986</v>
      </c>
      <c r="D4" s="36">
        <v>0</v>
      </c>
      <c r="E4" s="36">
        <v>0</v>
      </c>
      <c r="F4" s="36">
        <v>164864</v>
      </c>
      <c r="G4" s="36">
        <v>164864</v>
      </c>
      <c r="H4" s="38">
        <f t="shared" ref="H4:H21" si="0">SUM(B4:G4)</f>
        <v>501786.82399999996</v>
      </c>
    </row>
    <row r="5" spans="1:8" ht="15" customHeight="1" x14ac:dyDescent="0.35">
      <c r="A5" s="35" t="s">
        <v>3</v>
      </c>
      <c r="B5" s="36">
        <v>67570.680000000022</v>
      </c>
      <c r="C5" s="36">
        <v>-40445.183999999979</v>
      </c>
      <c r="D5" s="36">
        <v>0</v>
      </c>
      <c r="E5" s="36">
        <v>0</v>
      </c>
      <c r="F5" s="36">
        <v>0</v>
      </c>
      <c r="G5" s="36">
        <v>0</v>
      </c>
      <c r="H5" s="38">
        <f t="shared" si="0"/>
        <v>27125.496000000043</v>
      </c>
    </row>
    <row r="6" spans="1:8" ht="15" customHeight="1" x14ac:dyDescent="0.35">
      <c r="A6" s="35" t="s">
        <v>461</v>
      </c>
      <c r="B6" s="36">
        <v>-2102339.996999999</v>
      </c>
      <c r="C6" s="36">
        <v>-334771.51199999993</v>
      </c>
      <c r="D6" s="36">
        <v>-1509897.5924999993</v>
      </c>
      <c r="E6" s="36">
        <v>-157464.48199999999</v>
      </c>
      <c r="F6" s="36">
        <v>0</v>
      </c>
      <c r="G6" s="36">
        <v>0</v>
      </c>
      <c r="H6" s="38">
        <f t="shared" si="0"/>
        <v>-4104473.5834999983</v>
      </c>
    </row>
    <row r="7" spans="1:8" ht="15" customHeight="1" x14ac:dyDescent="0.35">
      <c r="A7" s="35" t="s">
        <v>4</v>
      </c>
      <c r="B7" s="36">
        <v>-72858.596999999994</v>
      </c>
      <c r="C7" s="36">
        <v>-127763.49600000001</v>
      </c>
      <c r="D7" s="36">
        <v>0</v>
      </c>
      <c r="E7" s="36">
        <v>-9739.6940349436736</v>
      </c>
      <c r="F7" s="36">
        <v>0</v>
      </c>
      <c r="G7" s="36">
        <v>0</v>
      </c>
      <c r="H7" s="38">
        <f t="shared" si="0"/>
        <v>-210361.78703494367</v>
      </c>
    </row>
    <row r="8" spans="1:8" ht="15" customHeight="1" x14ac:dyDescent="0.35">
      <c r="A8" s="35" t="s">
        <v>5</v>
      </c>
      <c r="B8" s="36">
        <v>65151.534</v>
      </c>
      <c r="C8" s="36">
        <v>46779.935999999994</v>
      </c>
      <c r="D8" s="36">
        <v>0</v>
      </c>
      <c r="E8" s="36">
        <v>0</v>
      </c>
      <c r="F8" s="36">
        <v>29092</v>
      </c>
      <c r="G8" s="36">
        <v>29092</v>
      </c>
      <c r="H8" s="38">
        <f t="shared" si="0"/>
        <v>170115.47</v>
      </c>
    </row>
    <row r="9" spans="1:8" ht="15" customHeight="1" x14ac:dyDescent="0.35">
      <c r="A9" s="35" t="s">
        <v>6</v>
      </c>
      <c r="B9" s="36">
        <v>-53429.876999999993</v>
      </c>
      <c r="C9" s="36">
        <v>-158381.86399999994</v>
      </c>
      <c r="D9" s="36">
        <v>0</v>
      </c>
      <c r="E9" s="36">
        <v>0</v>
      </c>
      <c r="F9" s="36">
        <v>130849</v>
      </c>
      <c r="G9" s="36">
        <v>130849</v>
      </c>
      <c r="H9" s="38">
        <f t="shared" si="0"/>
        <v>49886.259000000078</v>
      </c>
    </row>
    <row r="10" spans="1:8" ht="15" customHeight="1" x14ac:dyDescent="0.35">
      <c r="A10" s="35" t="s">
        <v>7</v>
      </c>
      <c r="B10" s="36">
        <v>-115157.31449999998</v>
      </c>
      <c r="C10" s="36">
        <v>-103029.78600000002</v>
      </c>
      <c r="D10" s="36">
        <v>-4742.9669999999996</v>
      </c>
      <c r="E10" s="36">
        <v>0</v>
      </c>
      <c r="F10" s="36">
        <v>25655</v>
      </c>
      <c r="G10" s="36">
        <v>22836</v>
      </c>
      <c r="H10" s="38">
        <f t="shared" si="0"/>
        <v>-174439.0675</v>
      </c>
    </row>
    <row r="11" spans="1:8" ht="15" customHeight="1" x14ac:dyDescent="0.35">
      <c r="A11" s="35" t="s">
        <v>523</v>
      </c>
      <c r="B11" s="36">
        <v>-1801848.0225000002</v>
      </c>
      <c r="C11" s="36">
        <v>-1350503.9999999998</v>
      </c>
      <c r="D11" s="36">
        <v>0</v>
      </c>
      <c r="E11" s="36">
        <v>0</v>
      </c>
      <c r="F11" s="36">
        <v>50984</v>
      </c>
      <c r="G11" s="36">
        <v>65227</v>
      </c>
      <c r="H11" s="38">
        <f t="shared" si="0"/>
        <v>-3036141.0225</v>
      </c>
    </row>
    <row r="12" spans="1:8" ht="15" customHeight="1" x14ac:dyDescent="0.35">
      <c r="A12" s="35" t="s">
        <v>8</v>
      </c>
      <c r="B12" s="36">
        <v>-13212667.381499996</v>
      </c>
      <c r="C12" s="36">
        <v>-67443742.838000014</v>
      </c>
      <c r="D12" s="36">
        <v>-6295837.4040000001</v>
      </c>
      <c r="E12" s="36">
        <v>-7873875.5839999979</v>
      </c>
      <c r="F12" s="36">
        <v>2142741</v>
      </c>
      <c r="G12" s="36">
        <v>1975739</v>
      </c>
      <c r="H12" s="38">
        <f t="shared" si="0"/>
        <v>-90707643.207499996</v>
      </c>
    </row>
    <row r="13" spans="1:8" ht="15" customHeight="1" x14ac:dyDescent="0.35">
      <c r="A13" s="35" t="s">
        <v>9</v>
      </c>
      <c r="B13" s="36">
        <v>175177.78200000001</v>
      </c>
      <c r="C13" s="36">
        <v>156217.11200000002</v>
      </c>
      <c r="D13" s="36">
        <v>0</v>
      </c>
      <c r="E13" s="36">
        <v>0</v>
      </c>
      <c r="F13" s="36">
        <v>241776</v>
      </c>
      <c r="G13" s="36">
        <v>241776</v>
      </c>
      <c r="H13" s="38">
        <f t="shared" si="0"/>
        <v>814946.89400000009</v>
      </c>
    </row>
    <row r="14" spans="1:8" ht="15" customHeight="1" x14ac:dyDescent="0.35">
      <c r="A14" s="35" t="s">
        <v>10</v>
      </c>
      <c r="B14" s="36">
        <v>167949.10800000001</v>
      </c>
      <c r="C14" s="36">
        <v>-200141.66000000003</v>
      </c>
      <c r="D14" s="36">
        <v>0</v>
      </c>
      <c r="E14" s="36">
        <v>0</v>
      </c>
      <c r="F14" s="36">
        <v>264384</v>
      </c>
      <c r="G14" s="36">
        <v>55432</v>
      </c>
      <c r="H14" s="38">
        <f t="shared" si="0"/>
        <v>287623.44799999997</v>
      </c>
    </row>
    <row r="15" spans="1:8" ht="15" customHeight="1" x14ac:dyDescent="0.35">
      <c r="A15" s="35" t="s">
        <v>11</v>
      </c>
      <c r="B15" s="36">
        <v>-1733599.2770844635</v>
      </c>
      <c r="C15" s="36">
        <v>-1090172.7229155367</v>
      </c>
      <c r="D15" s="36">
        <v>-53144.239499999974</v>
      </c>
      <c r="E15" s="36">
        <v>-43433.883999999991</v>
      </c>
      <c r="F15" s="36">
        <v>0</v>
      </c>
      <c r="G15" s="36">
        <v>0</v>
      </c>
      <c r="H15" s="38">
        <f t="shared" si="0"/>
        <v>-2920350.1235000002</v>
      </c>
    </row>
    <row r="16" spans="1:8" ht="15" customHeight="1" x14ac:dyDescent="0.35">
      <c r="A16" s="35" t="s">
        <v>12</v>
      </c>
      <c r="B16" s="36">
        <v>33699.864000000001</v>
      </c>
      <c r="C16" s="36">
        <v>33227.435999999994</v>
      </c>
      <c r="D16" s="36">
        <v>0</v>
      </c>
      <c r="E16" s="36">
        <v>0</v>
      </c>
      <c r="F16" s="36">
        <v>26246</v>
      </c>
      <c r="G16" s="36">
        <v>26246</v>
      </c>
      <c r="H16" s="38">
        <f t="shared" si="0"/>
        <v>119419.29999999999</v>
      </c>
    </row>
    <row r="17" spans="1:8" ht="15" customHeight="1" x14ac:dyDescent="0.35">
      <c r="A17" s="35" t="s">
        <v>13</v>
      </c>
      <c r="B17" s="36">
        <v>12944.593500000003</v>
      </c>
      <c r="C17" s="36">
        <v>13978.523999999994</v>
      </c>
      <c r="D17" s="36">
        <v>0</v>
      </c>
      <c r="E17" s="36">
        <v>0</v>
      </c>
      <c r="F17" s="36">
        <v>21955</v>
      </c>
      <c r="G17" s="36">
        <v>21955</v>
      </c>
      <c r="H17" s="38">
        <f t="shared" si="0"/>
        <v>70833.117499999993</v>
      </c>
    </row>
    <row r="18" spans="1:8" ht="15" customHeight="1" x14ac:dyDescent="0.35">
      <c r="A18" s="35" t="s">
        <v>14</v>
      </c>
      <c r="B18" s="36">
        <v>76982.271528316531</v>
      </c>
      <c r="C18" s="36">
        <v>29373.728471683477</v>
      </c>
      <c r="D18" s="36">
        <v>0</v>
      </c>
      <c r="E18" s="36">
        <v>0</v>
      </c>
      <c r="F18" s="36">
        <v>26589</v>
      </c>
      <c r="G18" s="36">
        <v>26589</v>
      </c>
      <c r="H18" s="38">
        <f t="shared" si="0"/>
        <v>159534</v>
      </c>
    </row>
    <row r="19" spans="1:8" ht="15" customHeight="1" x14ac:dyDescent="0.35">
      <c r="A19" s="35" t="s">
        <v>15</v>
      </c>
      <c r="B19" s="36">
        <v>295299.90449999995</v>
      </c>
      <c r="C19" s="36">
        <v>167231.19800000003</v>
      </c>
      <c r="D19" s="36">
        <v>0</v>
      </c>
      <c r="E19" s="36">
        <v>0</v>
      </c>
      <c r="F19" s="36">
        <v>346309</v>
      </c>
      <c r="G19" s="36">
        <v>346309</v>
      </c>
      <c r="H19" s="38">
        <f t="shared" si="0"/>
        <v>1155149.1025</v>
      </c>
    </row>
    <row r="20" spans="1:8" ht="15" customHeight="1" x14ac:dyDescent="0.35">
      <c r="A20" s="35" t="s">
        <v>16</v>
      </c>
      <c r="B20" s="36">
        <v>545409.02099999972</v>
      </c>
      <c r="C20" s="36">
        <v>218690.70199999973</v>
      </c>
      <c r="D20" s="36">
        <v>-27035.844000000001</v>
      </c>
      <c r="E20" s="36">
        <v>0</v>
      </c>
      <c r="F20" s="36">
        <v>172530</v>
      </c>
      <c r="G20" s="36">
        <v>187112</v>
      </c>
      <c r="H20" s="38">
        <f t="shared" si="0"/>
        <v>1096705.8789999993</v>
      </c>
    </row>
    <row r="21" spans="1:8" ht="15" customHeight="1" x14ac:dyDescent="0.35">
      <c r="A21" s="35" t="s">
        <v>17</v>
      </c>
      <c r="B21" s="36">
        <v>240162.22199999998</v>
      </c>
      <c r="C21" s="36">
        <v>53338.409999999989</v>
      </c>
      <c r="D21" s="36">
        <v>0</v>
      </c>
      <c r="E21" s="36">
        <v>0</v>
      </c>
      <c r="F21" s="36">
        <v>246493</v>
      </c>
      <c r="G21" s="36">
        <v>172855</v>
      </c>
      <c r="H21" s="38">
        <f t="shared" si="0"/>
        <v>712848.63199999998</v>
      </c>
    </row>
    <row r="23" spans="1:8" s="29" customFormat="1" ht="15" customHeight="1" x14ac:dyDescent="0.35">
      <c r="A23" s="39" t="s">
        <v>455</v>
      </c>
      <c r="B23" s="23">
        <f>SUM(B4:B21)</f>
        <v>-17307635.238056142</v>
      </c>
      <c r="C23" s="23">
        <f t="shared" ref="C23:H23" si="1">SUM(C4:C21)</f>
        <v>-70061975.440443844</v>
      </c>
      <c r="D23" s="23">
        <f t="shared" si="1"/>
        <v>-7890658.0469999993</v>
      </c>
      <c r="E23" s="23">
        <f t="shared" si="1"/>
        <v>-8084513.6440349407</v>
      </c>
      <c r="F23" s="23">
        <f t="shared" si="1"/>
        <v>3890467</v>
      </c>
      <c r="G23" s="23">
        <f t="shared" si="1"/>
        <v>3466881</v>
      </c>
      <c r="H23" s="38">
        <f t="shared" si="1"/>
        <v>-95987434.36953494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6bd0ed-7293-4b73-945c-2c2df3540c05">
      <Terms xmlns="http://schemas.microsoft.com/office/infopath/2007/PartnerControls"/>
    </lcf76f155ced4ddcb4097134ff3c332f>
    <Firma xmlns="346bd0ed-7293-4b73-945c-2c2df3540c05">true</Firma>
    <Nome_Originale xmlns="346bd0ed-7293-4b73-945c-2c2df3540c05">Tab_RecCont25.xlsx</Nome_Originale>
    <Tipologia_Documento xmlns="346bd0ed-7293-4b73-945c-2c2df3540c05">Tabelle/Allegati al provvedimento</Tipologia_Documento>
    <Autore_Documento xmlns="346bd0ed-7293-4b73-945c-2c2df3540c05">AAVOLA</Autore_Documento>
    <TaxCatchAll xmlns="17d42c57-8936-4c24-91a7-76c51d87eb77" xsi:nil="true"/>
    <Autore_Firma xmlns="346bd0ed-7293-4b73-945c-2c2df3540c05" xsi:nil="true"/>
    <_Flow_SignoffStatus xmlns="346bd0ed-7293-4b73-945c-2c2df3540c0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E635FA335894F409CD8528DE541DAF3" ma:contentTypeVersion="22" ma:contentTypeDescription="Creare un nuovo documento." ma:contentTypeScope="" ma:versionID="63717a1411102ee12d8a8b896c246de6">
  <xsd:schema xmlns:xsd="http://www.w3.org/2001/XMLSchema" xmlns:xs="http://www.w3.org/2001/XMLSchema" xmlns:p="http://schemas.microsoft.com/office/2006/metadata/properties" xmlns:ns2="346bd0ed-7293-4b73-945c-2c2df3540c05" xmlns:ns3="17d42c57-8936-4c24-91a7-76c51d87eb77" targetNamespace="http://schemas.microsoft.com/office/2006/metadata/properties" ma:root="true" ma:fieldsID="f803a82e96045536f25ab64e7e114ba6" ns2:_="" ns3:_="">
    <xsd:import namespace="346bd0ed-7293-4b73-945c-2c2df3540c05"/>
    <xsd:import namespace="17d42c57-8936-4c24-91a7-76c51d87eb77"/>
    <xsd:element name="properties">
      <xsd:complexType>
        <xsd:sequence>
          <xsd:element name="documentManagement">
            <xsd:complexType>
              <xsd:all>
                <xsd:element ref="ns2:Nome_Originale" minOccurs="0"/>
                <xsd:element ref="ns2:Tipologia_Documento"/>
                <xsd:element ref="ns2:Firma" minOccurs="0"/>
                <xsd:element ref="ns2:Autore_Firma" minOccurs="0"/>
                <xsd:element ref="ns2:Autore_Documento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_Flow_SignoffStatu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6bd0ed-7293-4b73-945c-2c2df3540c05" elementFormDefault="qualified">
    <xsd:import namespace="http://schemas.microsoft.com/office/2006/documentManagement/types"/>
    <xsd:import namespace="http://schemas.microsoft.com/office/infopath/2007/PartnerControls"/>
    <xsd:element name="Nome_Originale" ma:index="8" nillable="true" ma:displayName="Nome_Originale" ma:internalName="Nome_Originale">
      <xsd:simpleType>
        <xsd:restriction base="dms:Text">
          <xsd:maxLength value="255"/>
        </xsd:restriction>
      </xsd:simpleType>
    </xsd:element>
    <xsd:element name="Tipologia_Documento" ma:index="9" ma:displayName="Tipologia_Documento" ma:default="Nota" ma:format="Dropdown" ma:indexed="true" ma:internalName="Tipologia_Documento">
      <xsd:simpleType>
        <xsd:restriction base="dms:Choice">
          <xsd:enumeration value="Nota"/>
          <xsd:enumeration value="Provvedimento"/>
          <xsd:enumeration value="Copertina"/>
          <xsd:enumeration value="Comunicazione"/>
          <xsd:enumeration value="Convocazione"/>
          <xsd:enumeration value="Tabelle/Allegati alla nota"/>
          <xsd:enumeration value="Tabelle/Allegati al provvedimento"/>
          <xsd:enumeration value="Tabelle/Allegati alla informativa"/>
          <xsd:enumeration value="Tabelle/Allegati alla comunicazione"/>
          <xsd:enumeration value="Provvedimento pubblico"/>
          <xsd:enumeration value="Tabelle/Allegati al provvedimento pubblico"/>
          <xsd:enumeration value="Verbale pubblico"/>
          <xsd:enumeration value="Documento importato"/>
          <xsd:enumeration value="Verbale"/>
          <xsd:enumeration value="Informativa"/>
          <xsd:enumeration value="Provvedimento Omissis"/>
          <xsd:enumeration value="Provvedimento Corretto"/>
          <xsd:enumeration value="Avviso di errata corrige"/>
          <xsd:enumeration value="Nota errata corrige"/>
          <xsd:enumeration value="Provvedimento errata corrige"/>
          <xsd:enumeration value="Tabelle/Allegati errata corrige"/>
          <xsd:enumeration value="Tabelle/Allegati omissis"/>
        </xsd:restriction>
      </xsd:simpleType>
    </xsd:element>
    <xsd:element name="Firma" ma:index="10" nillable="true" ma:displayName="Firma" ma:default="1" ma:internalName="Firma">
      <xsd:simpleType>
        <xsd:restriction base="dms:Boolean"/>
      </xsd:simpleType>
    </xsd:element>
    <xsd:element name="Autore_Firma" ma:index="11" nillable="true" ma:displayName="Autore_Firma" ma:internalName="Autore_Firma">
      <xsd:simpleType>
        <xsd:restriction base="dms:Text">
          <xsd:maxLength value="255"/>
        </xsd:restriction>
      </xsd:simpleType>
    </xsd:element>
    <xsd:element name="Autore_Documento" ma:index="12" nillable="true" ma:displayName="Autore_Documento" ma:internalName="Autore_Documento">
      <xsd:simpleType>
        <xsd:restriction base="dms:Text">
          <xsd:maxLength value="255"/>
        </xsd:restriction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Tag immagine" ma:readOnly="false" ma:fieldId="{5cf76f15-5ced-4ddc-b409-7134ff3c332f}" ma:taxonomyMulti="true" ma:sspId="a80affac-8c33-4d97-bb50-84f6a7cdd8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8" nillable="true" ma:displayName="Stato consenso" ma:internalName="Stato_x0020_consenso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d42c57-8936-4c24-91a7-76c51d87eb7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1a376bc8-db54-4532-abf5-f77c04146533}" ma:internalName="TaxCatchAll" ma:showField="CatchAllData" ma:web="17d42c57-8936-4c24-91a7-76c51d87eb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100CE1-F987-46FA-88E2-10D1BBD12E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4ABCB9-BA43-4972-92C7-DE18C6ECDADC}">
  <ds:schemaRefs>
    <ds:schemaRef ds:uri="http://schemas.microsoft.com/office/2006/metadata/properties"/>
    <ds:schemaRef ds:uri="http://schemas.microsoft.com/office/infopath/2007/PartnerControls"/>
    <ds:schemaRef ds:uri="e4856f9e-0ed1-4d46-bd66-020889fc81b2"/>
  </ds:schemaRefs>
</ds:datastoreItem>
</file>

<file path=customXml/itemProps3.xml><?xml version="1.0" encoding="utf-8"?>
<ds:datastoreItem xmlns:ds="http://schemas.openxmlformats.org/officeDocument/2006/customXml" ds:itemID="{CBA03835-A818-4D49-BFEC-7BC9AEED08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9</vt:i4>
      </vt:variant>
    </vt:vector>
  </HeadingPairs>
  <TitlesOfParts>
    <vt:vector size="9" baseType="lpstr">
      <vt:lpstr>Tabella A</vt:lpstr>
      <vt:lpstr>Tabella 1</vt:lpstr>
      <vt:lpstr>Tabella 2.1</vt:lpstr>
      <vt:lpstr>Tabella 2.2</vt:lpstr>
      <vt:lpstr>Tabella 2.3</vt:lpstr>
      <vt:lpstr>Tabella 3.1</vt:lpstr>
      <vt:lpstr>Tabella 3.2</vt:lpstr>
      <vt:lpstr>Tabella 3.3</vt:lpstr>
      <vt:lpstr>Tabella 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AAVOLA</dc:creator>
  <cp:keywords/>
  <dc:description/>
  <cp:lastModifiedBy>Avola Alessandro</cp:lastModifiedBy>
  <cp:revision/>
  <dcterms:created xsi:type="dcterms:W3CDTF">2022-11-03T09:20:54Z</dcterms:created>
  <dcterms:modified xsi:type="dcterms:W3CDTF">2026-10-16T11:40:12Z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0x010100AE635FA335894F409CD8528DE541DAF3</vt:lpwstr>
  </property>
  <property fmtid="{D5CDD505-2E9C-101B-9397-08002B2CF9AE}" pid="3" name="MediaServiceImageTags">
    <vt:lpwstr/>
  </property>
</Properties>
</file>